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Accounting Supervisor\Forms\2025-2026\"/>
    </mc:Choice>
  </mc:AlternateContent>
  <xr:revisionPtr revIDLastSave="0" documentId="13_ncr:1_{8BFF5582-15B5-4EBC-8E4E-BB83F82A9194}" xr6:coauthVersionLast="47" xr6:coauthVersionMax="47" xr10:uidLastSave="{00000000-0000-0000-0000-000000000000}"/>
  <workbookProtection workbookAlgorithmName="SHA-512" workbookHashValue="7J6a+nlD0dbMc+bwjuhb7eFCz6syn8sBG4bIK6KVz++gmVuiq8eg1uMy2C+rvgTaRaJZXbZgQy59FZSy9cikPg==" workbookSaltValue="4PD2PXoVFRIr1NNy8Zps/A==" workbookSpinCount="100000" lockStructure="1"/>
  <bookViews>
    <workbookView xWindow="-120" yWindow="-120" windowWidth="29040" windowHeight="15720" xr2:uid="{00000000-000D-0000-FFFF-FFFF00000000}"/>
  </bookViews>
  <sheets>
    <sheet name="Expense Reimbursement" sheetId="3" r:id="rId1"/>
    <sheet name="School Distance Calculator" sheetId="2" r:id="rId2"/>
    <sheet name="Dates" sheetId="4" state="hidden" r:id="rId3"/>
  </sheets>
  <definedNames>
    <definedName name="Day">Dates!$A$16:$A$46</definedName>
    <definedName name="location" localSheetId="1">'School Distance Calculator'!$A$3:$B$70</definedName>
    <definedName name="Month">Dates!$A$2:$A$13</definedName>
    <definedName name="_xlnm.Print_Area" localSheetId="0">'Expense Reimbursement'!$A$1:$K$76</definedName>
    <definedName name="Year">Dates!$A$61:$A$67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7" i="3" l="1"/>
  <c r="G46" i="3"/>
  <c r="K47" i="3"/>
  <c r="J58" i="3" s="1"/>
  <c r="J47" i="3"/>
  <c r="J57" i="3" s="1"/>
  <c r="I47" i="3"/>
  <c r="J56" i="3" s="1"/>
  <c r="H47" i="3"/>
  <c r="J55" i="3" s="1"/>
  <c r="I75" i="2"/>
  <c r="C75" i="2" s="1"/>
  <c r="G75" i="2"/>
  <c r="B75" i="2" s="1"/>
  <c r="C74" i="2"/>
  <c r="B74" i="2"/>
  <c r="B87" i="2" l="1"/>
  <c r="J54" i="3"/>
  <c r="J59" i="3" s="1"/>
  <c r="K49" i="3" l="1"/>
  <c r="K61" i="3" s="1"/>
</calcChain>
</file>

<file path=xl/sharedStrings.xml><?xml version="1.0" encoding="utf-8"?>
<sst xmlns="http://schemas.openxmlformats.org/spreadsheetml/2006/main" count="3816" uniqueCount="551">
  <si>
    <t>School to School Mileage Chart</t>
  </si>
  <si>
    <t>Location</t>
  </si>
  <si>
    <t>Blessed Sacrament</t>
  </si>
  <si>
    <t>Canadian Martyrs</t>
  </si>
  <si>
    <t>Christ the King</t>
  </si>
  <si>
    <t>Emmanuel United Church</t>
  </si>
  <si>
    <t>Holy Family</t>
  </si>
  <si>
    <t>Holy Rosary</t>
  </si>
  <si>
    <t>Holy Spirit</t>
  </si>
  <si>
    <t>John Sweeney</t>
  </si>
  <si>
    <t>Monsignor Doyle C.S.</t>
  </si>
  <si>
    <t>Monsignor R.M. Haller</t>
  </si>
  <si>
    <t>Our Lady of Fatima</t>
  </si>
  <si>
    <t>Our Lady of Grace</t>
  </si>
  <si>
    <t>Our Lady of Lourdes</t>
  </si>
  <si>
    <t>Resurrection C.S.</t>
  </si>
  <si>
    <t>Saint John Paul II</t>
  </si>
  <si>
    <t>Sir Edgar Bauer</t>
  </si>
  <si>
    <t>St. Agnes</t>
  </si>
  <si>
    <t>St. Aloysius</t>
  </si>
  <si>
    <t>St. Ambrose</t>
  </si>
  <si>
    <t>St. Anne - Cambridge</t>
  </si>
  <si>
    <t>St. Anne - Kitchener</t>
  </si>
  <si>
    <t>St. Augustine</t>
  </si>
  <si>
    <t>St. Benedict C.S.</t>
  </si>
  <si>
    <t>St. Bernadette</t>
  </si>
  <si>
    <t>St. Brigid</t>
  </si>
  <si>
    <t>St. Clement</t>
  </si>
  <si>
    <t>St. Daniel</t>
  </si>
  <si>
    <t>St. David C.S.</t>
  </si>
  <si>
    <t>St. Dominic Savio</t>
  </si>
  <si>
    <t>St. Don Bosco - Cambridge</t>
  </si>
  <si>
    <t>St. Don Bosco - Kitchener</t>
  </si>
  <si>
    <t>St. Elizabeth</t>
  </si>
  <si>
    <t>St. Francis - Cambridge</t>
  </si>
  <si>
    <t>St. Gabriel</t>
  </si>
  <si>
    <t>St. Gregory</t>
  </si>
  <si>
    <t>St. John's</t>
  </si>
  <si>
    <t>St. Joseph - Cambridge</t>
  </si>
  <si>
    <t>St. Kateri Tekakwitha</t>
  </si>
  <si>
    <t>St. Louis (C) - Annex</t>
  </si>
  <si>
    <t>St. Louis - Kitchener</t>
  </si>
  <si>
    <t>St. Louis - St. Francis</t>
  </si>
  <si>
    <t>St. Louis - St. Mary’s</t>
  </si>
  <si>
    <t>St. Luke</t>
  </si>
  <si>
    <t>St. Margaret</t>
  </si>
  <si>
    <t>St. Mark</t>
  </si>
  <si>
    <t>St. Mary's C.S.</t>
  </si>
  <si>
    <t>St. Matthew</t>
  </si>
  <si>
    <t>St. Michael</t>
  </si>
  <si>
    <t>St. Nicholas</t>
  </si>
  <si>
    <t>St. Paul</t>
  </si>
  <si>
    <t>St. Paul's Lutheran Church</t>
  </si>
  <si>
    <t>St. Peter</t>
  </si>
  <si>
    <t>St. Teresa - Kitchener</t>
  </si>
  <si>
    <t>St. Teresa of Avila</t>
  </si>
  <si>
    <t>St. Timothy</t>
  </si>
  <si>
    <t>St. Vincent de Paul</t>
  </si>
  <si>
    <t>WCDSB - Dutton Dr.</t>
  </si>
  <si>
    <t>WCDSB - Weber St.</t>
  </si>
  <si>
    <t>WRDSB (Ardelt)</t>
  </si>
  <si>
    <t>0</t>
  </si>
  <si>
    <t>23.4</t>
  </si>
  <si>
    <t>24.1</t>
  </si>
  <si>
    <t>2.6</t>
  </si>
  <si>
    <t>29.3</t>
  </si>
  <si>
    <t>43.6</t>
  </si>
  <si>
    <t>31</t>
  </si>
  <si>
    <t>6.5</t>
  </si>
  <si>
    <t>27.9</t>
  </si>
  <si>
    <t>7.3</t>
  </si>
  <si>
    <t>25.6</t>
  </si>
  <si>
    <t>6.8</t>
  </si>
  <si>
    <t>23.5</t>
  </si>
  <si>
    <t>30.6</t>
  </si>
  <si>
    <t>33.3</t>
  </si>
  <si>
    <t>20.6</t>
  </si>
  <si>
    <t>36.9</t>
  </si>
  <si>
    <t>27.5</t>
  </si>
  <si>
    <t>20.5</t>
  </si>
  <si>
    <t>5.9</t>
  </si>
  <si>
    <t>4.6</t>
  </si>
  <si>
    <t>22.2</t>
  </si>
  <si>
    <t>7.4</t>
  </si>
  <si>
    <t>1.6</t>
  </si>
  <si>
    <t>24.9</t>
  </si>
  <si>
    <t>26.1</t>
  </si>
  <si>
    <t>30.4</t>
  </si>
  <si>
    <t>41.8</t>
  </si>
  <si>
    <t>31.3</t>
  </si>
  <si>
    <t>29.2</t>
  </si>
  <si>
    <t>7</t>
  </si>
  <si>
    <t>23.6</t>
  </si>
  <si>
    <t>5.8</t>
  </si>
  <si>
    <t>10</t>
  </si>
  <si>
    <t>6.9</t>
  </si>
  <si>
    <t>26.6</t>
  </si>
  <si>
    <t>8.1</t>
  </si>
  <si>
    <t>19.7</t>
  </si>
  <si>
    <t>25.5</t>
  </si>
  <si>
    <t>1.2</t>
  </si>
  <si>
    <t>27.8</t>
  </si>
  <si>
    <t>28.9</t>
  </si>
  <si>
    <t>6.3</t>
  </si>
  <si>
    <t>37.5</t>
  </si>
  <si>
    <t>27.1</t>
  </si>
  <si>
    <t>5.4</t>
  </si>
  <si>
    <t>2.9</t>
  </si>
  <si>
    <t>28.4</t>
  </si>
  <si>
    <t>42.9</t>
  </si>
  <si>
    <t>18.7</t>
  </si>
  <si>
    <t>6.2</t>
  </si>
  <si>
    <t>32.5</t>
  </si>
  <si>
    <t>24</t>
  </si>
  <si>
    <t>23.3</t>
  </si>
  <si>
    <t>9.8</t>
  </si>
  <si>
    <t>14.9</t>
  </si>
  <si>
    <t>21.6</t>
  </si>
  <si>
    <t>8.4</t>
  </si>
  <si>
    <t>21.8</t>
  </si>
  <si>
    <t>3.5</t>
  </si>
  <si>
    <t>20.2</t>
  </si>
  <si>
    <t>2.1</t>
  </si>
  <si>
    <t>22.4</t>
  </si>
  <si>
    <t>10.9</t>
  </si>
  <si>
    <t>9.3</t>
  </si>
  <si>
    <t>14.2</t>
  </si>
  <si>
    <t>13.1</t>
  </si>
  <si>
    <t>5.3</t>
  </si>
  <si>
    <t>18.4</t>
  </si>
  <si>
    <t>17.9</t>
  </si>
  <si>
    <t>14.6</t>
  </si>
  <si>
    <t>19.9</t>
  </si>
  <si>
    <t>5.1</t>
  </si>
  <si>
    <t>22.1</t>
  </si>
  <si>
    <t>15.3</t>
  </si>
  <si>
    <t>27.4</t>
  </si>
  <si>
    <t>7.9</t>
  </si>
  <si>
    <t>17</t>
  </si>
  <si>
    <t>6.7</t>
  </si>
  <si>
    <t>12.9</t>
  </si>
  <si>
    <t>7.7</t>
  </si>
  <si>
    <t>21.4</t>
  </si>
  <si>
    <t>18.8</t>
  </si>
  <si>
    <t>21</t>
  </si>
  <si>
    <t>18</t>
  </si>
  <si>
    <t>13.7</t>
  </si>
  <si>
    <t>4.7</t>
  </si>
  <si>
    <t>7.8</t>
  </si>
  <si>
    <t>16.7</t>
  </si>
  <si>
    <t>20.3</t>
  </si>
  <si>
    <t>2.7</t>
  </si>
  <si>
    <t>14.8</t>
  </si>
  <si>
    <t>15.1</t>
  </si>
  <si>
    <t>4.8</t>
  </si>
  <si>
    <t>16.2</t>
  </si>
  <si>
    <t>18.6</t>
  </si>
  <si>
    <t>14</t>
  </si>
  <si>
    <t>28.5</t>
  </si>
  <si>
    <t>18.1</t>
  </si>
  <si>
    <t>7.6</t>
  </si>
  <si>
    <t>3.6</t>
  </si>
  <si>
    <t>24.2</t>
  </si>
  <si>
    <t>11.4</t>
  </si>
  <si>
    <t>8.9</t>
  </si>
  <si>
    <t>26.5</t>
  </si>
  <si>
    <t>12.1</t>
  </si>
  <si>
    <t>27.3</t>
  </si>
  <si>
    <t>16.1</t>
  </si>
  <si>
    <t>9.2</t>
  </si>
  <si>
    <t>10.3</t>
  </si>
  <si>
    <t>17.5</t>
  </si>
  <si>
    <t>21.1</t>
  </si>
  <si>
    <t>7.1</t>
  </si>
  <si>
    <t>23.9</t>
  </si>
  <si>
    <t>23.1</t>
  </si>
  <si>
    <t>3.1</t>
  </si>
  <si>
    <t>20.8</t>
  </si>
  <si>
    <t>9.1</t>
  </si>
  <si>
    <t>12.3</t>
  </si>
  <si>
    <t>26.9</t>
  </si>
  <si>
    <t>21.5</t>
  </si>
  <si>
    <t>1.9</t>
  </si>
  <si>
    <t>11</t>
  </si>
  <si>
    <t>11.9</t>
  </si>
  <si>
    <t>22.3</t>
  </si>
  <si>
    <t>24.7</t>
  </si>
  <si>
    <t>17.7</t>
  </si>
  <si>
    <t>21.2</t>
  </si>
  <si>
    <t>12.7</t>
  </si>
  <si>
    <t>9.7</t>
  </si>
  <si>
    <t>10.7</t>
  </si>
  <si>
    <t>12</t>
  </si>
  <si>
    <t>8.3</t>
  </si>
  <si>
    <t>8.6</t>
  </si>
  <si>
    <t>14.4</t>
  </si>
  <si>
    <t>17.3</t>
  </si>
  <si>
    <t>11.3</t>
  </si>
  <si>
    <t>19.6</t>
  </si>
  <si>
    <t>21.3</t>
  </si>
  <si>
    <t>5.5</t>
  </si>
  <si>
    <t>22.6</t>
  </si>
  <si>
    <t>10.1</t>
  </si>
  <si>
    <t>26.2</t>
  </si>
  <si>
    <t>12.2</t>
  </si>
  <si>
    <t>4.4</t>
  </si>
  <si>
    <t>8.2</t>
  </si>
  <si>
    <t>26.4</t>
  </si>
  <si>
    <t>40.7</t>
  </si>
  <si>
    <t>28.1</t>
  </si>
  <si>
    <t>6.1</t>
  </si>
  <si>
    <t>25.1</t>
  </si>
  <si>
    <t>22.7</t>
  </si>
  <si>
    <t>27.7</t>
  </si>
  <si>
    <t>34.1</t>
  </si>
  <si>
    <t>24.6</t>
  </si>
  <si>
    <t>4.2</t>
  </si>
  <si>
    <t>19.3</t>
  </si>
  <si>
    <t>1</t>
  </si>
  <si>
    <t>23.2</t>
  </si>
  <si>
    <t>38.9</t>
  </si>
  <si>
    <t>19.4</t>
  </si>
  <si>
    <t>26.3</t>
  </si>
  <si>
    <t>20.7</t>
  </si>
  <si>
    <t>23.7</t>
  </si>
  <si>
    <t>16.8</t>
  </si>
  <si>
    <t>28.2</t>
  </si>
  <si>
    <t>1.5</t>
  </si>
  <si>
    <t>5.2</t>
  </si>
  <si>
    <t>34.6</t>
  </si>
  <si>
    <t>1.8</t>
  </si>
  <si>
    <t>40</t>
  </si>
  <si>
    <t>15.8</t>
  </si>
  <si>
    <t>5.7</t>
  </si>
  <si>
    <t>29.6</t>
  </si>
  <si>
    <t>28.7</t>
  </si>
  <si>
    <t>26</t>
  </si>
  <si>
    <t>4</t>
  </si>
  <si>
    <t>30.9</t>
  </si>
  <si>
    <t>31.7</t>
  </si>
  <si>
    <t>13.6</t>
  </si>
  <si>
    <t>1.3</t>
  </si>
  <si>
    <t>4.5</t>
  </si>
  <si>
    <t>28.3</t>
  </si>
  <si>
    <t>7.5</t>
  </si>
  <si>
    <t>25.2</t>
  </si>
  <si>
    <t>16.3</t>
  </si>
  <si>
    <t>6</t>
  </si>
  <si>
    <t>18.9</t>
  </si>
  <si>
    <t>4.1</t>
  </si>
  <si>
    <t>26.7</t>
  </si>
  <si>
    <t>29.1</t>
  </si>
  <si>
    <t>19.8</t>
  </si>
  <si>
    <t>17.6</t>
  </si>
  <si>
    <t>21.9</t>
  </si>
  <si>
    <t>25.7</t>
  </si>
  <si>
    <t>16.9</t>
  </si>
  <si>
    <t>12.6</t>
  </si>
  <si>
    <t>42.4</t>
  </si>
  <si>
    <t>27.2</t>
  </si>
  <si>
    <t>39.7</t>
  </si>
  <si>
    <t>32.3</t>
  </si>
  <si>
    <t>44.7</t>
  </si>
  <si>
    <t>40.8</t>
  </si>
  <si>
    <t>41.5</t>
  </si>
  <si>
    <t>14.1</t>
  </si>
  <si>
    <t>30.5</t>
  </si>
  <si>
    <t>25</t>
  </si>
  <si>
    <t>42</t>
  </si>
  <si>
    <t>41.2</t>
  </si>
  <si>
    <t>25.9</t>
  </si>
  <si>
    <t>39.5</t>
  </si>
  <si>
    <t>25.3</t>
  </si>
  <si>
    <t>34.4</t>
  </si>
  <si>
    <t>32.7</t>
  </si>
  <si>
    <t>40.5</t>
  </si>
  <si>
    <t>40.1</t>
  </si>
  <si>
    <t>37.2</t>
  </si>
  <si>
    <t>33.5</t>
  </si>
  <si>
    <t>20.1</t>
  </si>
  <si>
    <t>39.4</t>
  </si>
  <si>
    <t>32</t>
  </si>
  <si>
    <t>35.7</t>
  </si>
  <si>
    <t>40.4</t>
  </si>
  <si>
    <t>31.5</t>
  </si>
  <si>
    <t>46</t>
  </si>
  <si>
    <t>44.4</t>
  </si>
  <si>
    <t>35.6</t>
  </si>
  <si>
    <t>30</t>
  </si>
  <si>
    <t>4.3</t>
  </si>
  <si>
    <t>33.1</t>
  </si>
  <si>
    <t>9</t>
  </si>
  <si>
    <t>3.3</t>
  </si>
  <si>
    <t>16.5</t>
  </si>
  <si>
    <t>8.5</t>
  </si>
  <si>
    <t>19.5</t>
  </si>
  <si>
    <t>15.2</t>
  </si>
  <si>
    <t>6.6</t>
  </si>
  <si>
    <t>32.2</t>
  </si>
  <si>
    <t>29.9</t>
  </si>
  <si>
    <t>4.9</t>
  </si>
  <si>
    <t>27</t>
  </si>
  <si>
    <t>5</t>
  </si>
  <si>
    <t>13.3</t>
  </si>
  <si>
    <t>8.7</t>
  </si>
  <si>
    <t>31.4</t>
  </si>
  <si>
    <t>45.7</t>
  </si>
  <si>
    <t>23.8</t>
  </si>
  <si>
    <t>12.8</t>
  </si>
  <si>
    <t>35.4</t>
  </si>
  <si>
    <t>39</t>
  </si>
  <si>
    <t>24.3</t>
  </si>
  <si>
    <t>43.9</t>
  </si>
  <si>
    <t>24.4</t>
  </si>
  <si>
    <t>33.4</t>
  </si>
  <si>
    <t>11.8</t>
  </si>
  <si>
    <t>27.6</t>
  </si>
  <si>
    <t>33.2</t>
  </si>
  <si>
    <t>39.6</t>
  </si>
  <si>
    <t>45</t>
  </si>
  <si>
    <t>10.8</t>
  </si>
  <si>
    <t>3</t>
  </si>
  <si>
    <t>12.5</t>
  </si>
  <si>
    <t>13</t>
  </si>
  <si>
    <t>25.4</t>
  </si>
  <si>
    <t>9.6</t>
  </si>
  <si>
    <t>6.4</t>
  </si>
  <si>
    <t>17.2</t>
  </si>
  <si>
    <t>3.7</t>
  </si>
  <si>
    <t>23</t>
  </si>
  <si>
    <t>3.4</t>
  </si>
  <si>
    <t>15.6</t>
  </si>
  <si>
    <t>2.8</t>
  </si>
  <si>
    <t>19.2</t>
  </si>
  <si>
    <t>28</t>
  </si>
  <si>
    <t>32.1</t>
  </si>
  <si>
    <t>41.1</t>
  </si>
  <si>
    <t>33.8</t>
  </si>
  <si>
    <t>13.5</t>
  </si>
  <si>
    <t>36.1</t>
  </si>
  <si>
    <t>36.3</t>
  </si>
  <si>
    <t>30.3</t>
  </si>
  <si>
    <t>2.2</t>
  </si>
  <si>
    <t>3.2</t>
  </si>
  <si>
    <t>22.9</t>
  </si>
  <si>
    <t>44.6</t>
  </si>
  <si>
    <t>34.2</t>
  </si>
  <si>
    <t>8.8</t>
  </si>
  <si>
    <t>1.4</t>
  </si>
  <si>
    <t>9.9</t>
  </si>
  <si>
    <t>33.9</t>
  </si>
  <si>
    <t>30.7</t>
  </si>
  <si>
    <t>31.8</t>
  </si>
  <si>
    <t>37.4</t>
  </si>
  <si>
    <t>45.8</t>
  </si>
  <si>
    <t>15.5</t>
  </si>
  <si>
    <t>10.4</t>
  </si>
  <si>
    <t>20.4</t>
  </si>
  <si>
    <t>20.9</t>
  </si>
  <si>
    <t>20</t>
  </si>
  <si>
    <t>15</t>
  </si>
  <si>
    <t>2.5</t>
  </si>
  <si>
    <t>3.9</t>
  </si>
  <si>
    <t>13.4</t>
  </si>
  <si>
    <t>17.1</t>
  </si>
  <si>
    <t>11.7</t>
  </si>
  <si>
    <t>25.8</t>
  </si>
  <si>
    <t>41.7</t>
  </si>
  <si>
    <t>29</t>
  </si>
  <si>
    <t>35</t>
  </si>
  <si>
    <t>9.5</t>
  </si>
  <si>
    <t>5.6</t>
  </si>
  <si>
    <t>18.5</t>
  </si>
  <si>
    <t>39.9</t>
  </si>
  <si>
    <t>29.4</t>
  </si>
  <si>
    <t>21.7</t>
  </si>
  <si>
    <t>2.3</t>
  </si>
  <si>
    <t>17.8</t>
  </si>
  <si>
    <t>35.5</t>
  </si>
  <si>
    <t>41</t>
  </si>
  <si>
    <t>11.1</t>
  </si>
  <si>
    <t>8</t>
  </si>
  <si>
    <t>9.4</t>
  </si>
  <si>
    <t>15.4</t>
  </si>
  <si>
    <t>18.3</t>
  </si>
  <si>
    <t>7.2</t>
  </si>
  <si>
    <t>14.3</t>
  </si>
  <si>
    <t>1.1</t>
  </si>
  <si>
    <t>15.9</t>
  </si>
  <si>
    <t>26.8</t>
  </si>
  <si>
    <t>16.4</t>
  </si>
  <si>
    <t>2</t>
  </si>
  <si>
    <t>15.7</t>
  </si>
  <si>
    <t>28.8</t>
  </si>
  <si>
    <t>12.4</t>
  </si>
  <si>
    <t>31.2</t>
  </si>
  <si>
    <t>10.5</t>
  </si>
  <si>
    <t>29.7</t>
  </si>
  <si>
    <t>22.5</t>
  </si>
  <si>
    <t>3.8</t>
  </si>
  <si>
    <t>19</t>
  </si>
  <si>
    <t>16.6</t>
  </si>
  <si>
    <t>17.4</t>
  </si>
  <si>
    <t>10.2</t>
  </si>
  <si>
    <t>13.2</t>
  </si>
  <si>
    <t>35.1</t>
  </si>
  <si>
    <t>31.1</t>
  </si>
  <si>
    <t>14.7</t>
  </si>
  <si>
    <t>28.6</t>
  </si>
  <si>
    <t>30.1</t>
  </si>
  <si>
    <t>19.1</t>
  </si>
  <si>
    <t>34</t>
  </si>
  <si>
    <t>16</t>
  </si>
  <si>
    <t>36.2</t>
  </si>
  <si>
    <t>38.5</t>
  </si>
  <si>
    <t>36.8</t>
  </si>
  <si>
    <t>35.3</t>
  </si>
  <si>
    <t>35.8</t>
  </si>
  <si>
    <t>34.3</t>
  </si>
  <si>
    <t>29.5</t>
  </si>
  <si>
    <t>32.8</t>
  </si>
  <si>
    <t>38.2</t>
  </si>
  <si>
    <t>22.8</t>
  </si>
  <si>
    <t>24.5</t>
  </si>
  <si>
    <t>13.8</t>
  </si>
  <si>
    <t>18.2</t>
  </si>
  <si>
    <t>10.6</t>
  </si>
  <si>
    <t>34.8</t>
  </si>
  <si>
    <t>35.9</t>
  </si>
  <si>
    <t>42.5</t>
  </si>
  <si>
    <t>29.8</t>
  </si>
  <si>
    <t>30.2</t>
  </si>
  <si>
    <t>22</t>
  </si>
  <si>
    <t>11.2</t>
  </si>
  <si>
    <t>36</t>
  </si>
  <si>
    <t>24.8</t>
  </si>
  <si>
    <t>38</t>
  </si>
  <si>
    <t>39.2</t>
  </si>
  <si>
    <t>38.1</t>
  </si>
  <si>
    <t>0.4</t>
  </si>
  <si>
    <t>2.4</t>
  </si>
  <si>
    <t>39.3</t>
  </si>
  <si>
    <t>13.9</t>
  </si>
  <si>
    <t>39.8</t>
  </si>
  <si>
    <t>14.5</t>
  </si>
  <si>
    <t>32.4</t>
  </si>
  <si>
    <t>44.3</t>
  </si>
  <si>
    <t>41.3</t>
  </si>
  <si>
    <t>38.6</t>
  </si>
  <si>
    <t>40.3</t>
  </si>
  <si>
    <t>40.9</t>
  </si>
  <si>
    <t>37.8</t>
  </si>
  <si>
    <t>38.3</t>
  </si>
  <si>
    <t>43.3</t>
  </si>
  <si>
    <t>11.5</t>
  </si>
  <si>
    <t>30.8</t>
  </si>
  <si>
    <t>11.6</t>
  </si>
  <si>
    <t>33.7</t>
  </si>
  <si>
    <t>31.9</t>
  </si>
  <si>
    <t>33</t>
  </si>
  <si>
    <t>0.1</t>
  </si>
  <si>
    <t>34.7</t>
  </si>
  <si>
    <t>42.3</t>
  </si>
  <si>
    <t>43.4</t>
  </si>
  <si>
    <t>34.5</t>
  </si>
  <si>
    <t>43.1</t>
  </si>
  <si>
    <t>32.6</t>
  </si>
  <si>
    <t>44.2</t>
  </si>
  <si>
    <t>0.2</t>
  </si>
  <si>
    <t>33.6</t>
  </si>
  <si>
    <t>36.6</t>
  </si>
  <si>
    <t>1.7</t>
  </si>
  <si>
    <t>36.7</t>
  </si>
  <si>
    <t>45.5</t>
  </si>
  <si>
    <t>47.7</t>
  </si>
  <si>
    <t>31.6</t>
  </si>
  <si>
    <t>45.4</t>
  </si>
  <si>
    <t>38.7</t>
  </si>
  <si>
    <t>35.2</t>
  </si>
  <si>
    <t>N.B. Distances are based on the longest Google map route between 2 destinations.</t>
  </si>
  <si>
    <t>Waterloo Catholic District School Board                                                                                                School To School Distance Calculator</t>
  </si>
  <si>
    <t>to</t>
  </si>
  <si>
    <t>Select Location</t>
  </si>
  <si>
    <t xml:space="preserve">     Select Location</t>
  </si>
  <si>
    <t>KM</t>
  </si>
  <si>
    <t>Name of Staff Member:</t>
  </si>
  <si>
    <t>Home Address:</t>
  </si>
  <si>
    <t>City:</t>
  </si>
  <si>
    <t>Postal Code:</t>
  </si>
  <si>
    <t>Date</t>
  </si>
  <si>
    <t>Travel details and itemized expenses</t>
  </si>
  <si>
    <t>Meals</t>
  </si>
  <si>
    <t>Parking</t>
  </si>
  <si>
    <t>Conference/PD</t>
  </si>
  <si>
    <t>Other</t>
  </si>
  <si>
    <t>Month</t>
  </si>
  <si>
    <t>Day</t>
  </si>
  <si>
    <t>Year</t>
  </si>
  <si>
    <t>Typical budget number used:</t>
  </si>
  <si>
    <t>3150/3170</t>
  </si>
  <si>
    <t>Apr</t>
  </si>
  <si>
    <t>GRAND TOTAL</t>
  </si>
  <si>
    <t>Signature of Staff Member:</t>
  </si>
  <si>
    <t>Date:</t>
  </si>
  <si>
    <t>Signature of Immediate Supervisor:</t>
  </si>
  <si>
    <t>Budget Number:</t>
  </si>
  <si>
    <t>Mileage</t>
  </si>
  <si>
    <t>Amount:</t>
  </si>
  <si>
    <t>Conferences/PD</t>
  </si>
  <si>
    <t>Total:</t>
  </si>
  <si>
    <t>Check: Must be zero!</t>
  </si>
  <si>
    <t>Notes:</t>
  </si>
  <si>
    <t>1.  All expense reimbursements are processed as received by Corporate Services each week. Cheque and Electronic Fund Transfers (EFTs) are done every Thursday.</t>
  </si>
  <si>
    <t>2.  All expense reimbursement forms should be submitted monthly by staff members to Supervisors.</t>
  </si>
  <si>
    <t xml:space="preserve">3.  Receipts must be detailed originals and not duplicates, copies, or transaction receipts.  </t>
  </si>
  <si>
    <t>4.  For meals, please itemize individuals involved and the nature of the business conducted on the back of the receipt.</t>
  </si>
  <si>
    <t>5.  Indicate, where applicable, the conference/event to which expenses are related and the dates of these events.</t>
  </si>
  <si>
    <t>6.  The individual purchase limit for any one transaction is $5,000.  Splitting of purchases into smaller transactions in unacceptable.</t>
  </si>
  <si>
    <t>7.  Claims for prior year purchases must reach the Accounting Department by the end of the second week in September of the year following.</t>
  </si>
  <si>
    <t>EXPENSE REIMBURSEMENT</t>
  </si>
  <si>
    <t>ACCESSIBILITY:</t>
  </si>
  <si>
    <t>To request this file in large print, please email aoda@wcdsb.ca or call (519) 578-3660</t>
  </si>
  <si>
    <t>Sep</t>
  </si>
  <si>
    <t>Oct</t>
  </si>
  <si>
    <t>Nov</t>
  </si>
  <si>
    <t>Dec</t>
  </si>
  <si>
    <t>Jan</t>
  </si>
  <si>
    <t>Feb</t>
  </si>
  <si>
    <t>Mar</t>
  </si>
  <si>
    <t>May</t>
  </si>
  <si>
    <t>Jun</t>
  </si>
  <si>
    <t>Jul</t>
  </si>
  <si>
    <t>Aug</t>
  </si>
  <si>
    <t>Title/School/Department:</t>
  </si>
  <si>
    <t xml:space="preserve">Total KMS  </t>
  </si>
  <si>
    <t>St. Teresa of Calcutta (Cambridge)</t>
  </si>
  <si>
    <t>St. Agatha - Carizon</t>
  </si>
  <si>
    <t>St. Boniface (Breslau)</t>
  </si>
  <si>
    <t>Employee ID:</t>
  </si>
  <si>
    <t>Notice of Collection</t>
  </si>
  <si>
    <t>Personal information on this form is collected further to the Board’s responsibilities set out in section 191.2 of the Education Act, sections 10 and 11 of the Broader Public Sector Accountability Act, 2010, and section 28(2) of the Municipal Freedom of Information and Protection of Privacy Act (MFIPPA). Information is used to reimburse staff for expenses incurred through conducting Board business, and to support accountability of publicly funded institutions. Staff who have questions about this form can ask their immediate supervisor. Questions about personal information on this form can be directed to the WCDSB Privacy Officer at privacy@wcdsb.ca, 35 Weber St. W., Unit A, Kitchener, Ontario, N2G 4G2, or by phone at 519-580-3297.</t>
  </si>
  <si>
    <r>
      <rPr>
        <b/>
        <sz val="12"/>
        <rFont val="Arial"/>
        <family val="2"/>
      </rPr>
      <t>Completed by:</t>
    </r>
    <r>
      <rPr>
        <sz val="12"/>
        <rFont val="Arial"/>
        <family val="2"/>
      </rPr>
      <t xml:space="preserve">  Employee requesting payment</t>
    </r>
  </si>
  <si>
    <r>
      <rPr>
        <b/>
        <sz val="12"/>
        <rFont val="Arial"/>
        <family val="2"/>
      </rPr>
      <t>Distribution:</t>
    </r>
    <r>
      <rPr>
        <sz val="12"/>
        <rFont val="Arial"/>
        <family val="2"/>
      </rPr>
      <t xml:space="preserve">       Employee -&gt; Immediate Supervisor -&gt; Payroll</t>
    </r>
  </si>
  <si>
    <r>
      <rPr>
        <b/>
        <sz val="12"/>
        <rFont val="Arial"/>
        <family val="2"/>
      </rPr>
      <t>Retention:</t>
    </r>
    <r>
      <rPr>
        <sz val="12"/>
        <rFont val="Arial"/>
        <family val="2"/>
      </rPr>
      <t xml:space="preserve">           Finance Files  (Current +6 Years)</t>
    </r>
  </si>
  <si>
    <t>St. Josephine Bakhita</t>
  </si>
  <si>
    <t>St. Patrick (K)</t>
  </si>
  <si>
    <t>Notre Dame</t>
  </si>
  <si>
    <t>South East Galt 135</t>
  </si>
  <si>
    <t>Holy Trinity</t>
  </si>
  <si>
    <r>
      <t xml:space="preserve">TOTALS </t>
    </r>
    <r>
      <rPr>
        <sz val="14"/>
        <rFont val="Arial"/>
        <family val="2"/>
      </rPr>
      <t xml:space="preserve">(KMS @ </t>
    </r>
    <r>
      <rPr>
        <b/>
        <sz val="14"/>
        <rFont val="Arial"/>
        <family val="2"/>
      </rPr>
      <t>$0.73</t>
    </r>
    <r>
      <rPr>
        <sz val="14"/>
        <rFont val="Arial"/>
        <family val="2"/>
      </rPr>
      <t xml:space="preserve"> PER km)</t>
    </r>
    <r>
      <rPr>
        <sz val="16"/>
        <rFont val="Arial"/>
        <family val="2"/>
      </rPr>
      <t xml:space="preserve"> </t>
    </r>
  </si>
  <si>
    <r>
      <rPr>
        <sz val="12"/>
        <rFont val="Arial Black"/>
        <family val="2"/>
      </rPr>
      <t>APS010-01</t>
    </r>
    <r>
      <rPr>
        <sz val="12"/>
        <rFont val="Arial"/>
        <family val="2"/>
      </rPr>
      <t>F, JAN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</si>
</sst>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0.000"/>
    <numFmt numFmtId="166" formatCode="_-* #,##0.0_-;\-* #,##0.0_-;_-* &quot;-&quot;??_-;_-@_-"/>
    <numFmt numFmtId="167" formatCode="&quot;$&quot;#,##0.00"/>
    <numFmt numFmtId="168" formatCode="[$-409]mmmm\ d\,\ yyyy;@"/>
    <numFmt numFmtId="169" formatCode="00\ 000\ 0\ 000\ 000"/>
  </numFmts>
  <fonts count="29" x14ac:knownFonts="1">
    <font>
      <sz val="11"/>
      <color theme="1"/>
      <name val="Calibri"/>
      <family val="2"/>
      <scheme val="minor"/>
    </font>
    <font>
      <sz val="11"/>
      <color theme="1"/>
      <name val="Calibri"/>
      <family val="2"/>
      <scheme val="minor"/>
    </font>
    <font>
      <sz val="10"/>
      <name val="Arial"/>
      <family val="2"/>
    </font>
    <font>
      <sz val="20"/>
      <name val="Arial"/>
      <family val="2"/>
    </font>
    <font>
      <b/>
      <sz val="20"/>
      <name val="Arial"/>
      <family val="2"/>
    </font>
    <font>
      <b/>
      <sz val="12"/>
      <name val="Tw Cen MT"/>
      <family val="2"/>
    </font>
    <font>
      <sz val="12"/>
      <name val="Tw Cen MT"/>
      <family val="2"/>
    </font>
    <font>
      <sz val="10"/>
      <name val="Arial"/>
      <family val="2"/>
    </font>
    <font>
      <b/>
      <sz val="12"/>
      <name val="Arial"/>
      <family val="2"/>
    </font>
    <font>
      <sz val="12"/>
      <name val="Arial"/>
      <family val="2"/>
    </font>
    <font>
      <sz val="10"/>
      <name val="Tw Cen MT"/>
      <family val="2"/>
    </font>
    <font>
      <b/>
      <sz val="10"/>
      <color theme="0"/>
      <name val="Arial"/>
      <family val="2"/>
    </font>
    <font>
      <sz val="11"/>
      <name val="Arial"/>
      <family val="2"/>
    </font>
    <font>
      <b/>
      <sz val="10"/>
      <name val="Arial"/>
      <family val="2"/>
    </font>
    <font>
      <sz val="12"/>
      <name val="Arial Black"/>
      <family val="2"/>
    </font>
    <font>
      <b/>
      <sz val="16"/>
      <name val="Arial"/>
      <family val="2"/>
    </font>
    <font>
      <b/>
      <sz val="20"/>
      <name val="Tw Cen MT"/>
      <family val="2"/>
    </font>
    <font>
      <sz val="20"/>
      <name val="Tw Cen MT"/>
      <family val="2"/>
    </font>
    <font>
      <b/>
      <sz val="10"/>
      <color rgb="FFFF0000"/>
      <name val="Arial"/>
      <family val="2"/>
    </font>
    <font>
      <sz val="14"/>
      <name val="Arial"/>
      <family val="2"/>
    </font>
    <font>
      <b/>
      <sz val="14"/>
      <name val="Arial"/>
      <family val="2"/>
    </font>
    <font>
      <sz val="14"/>
      <name val="Tw Cen MT"/>
      <family val="2"/>
    </font>
    <font>
      <sz val="14"/>
      <color rgb="FFFF0000"/>
      <name val="Tw Cen MT"/>
      <family val="2"/>
    </font>
    <font>
      <b/>
      <sz val="14"/>
      <color rgb="FFFF0000"/>
      <name val="Arial"/>
      <family val="2"/>
    </font>
    <font>
      <b/>
      <sz val="13"/>
      <name val="Arial"/>
      <family val="2"/>
    </font>
    <font>
      <b/>
      <sz val="18"/>
      <name val="Arial"/>
      <family val="2"/>
    </font>
    <font>
      <sz val="16"/>
      <name val="Arial"/>
      <family val="2"/>
    </font>
    <font>
      <b/>
      <sz val="14"/>
      <color theme="0"/>
      <name val="Arial"/>
      <family val="2"/>
    </font>
    <font>
      <sz val="16"/>
      <name val="Tw Cen MT"/>
      <family val="2"/>
    </font>
  </fonts>
  <fills count="7">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double">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style="double">
        <color indexed="64"/>
      </bottom>
      <diagonal/>
    </border>
    <border>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cellStyleXfs>
  <cellXfs count="154">
    <xf numFmtId="0" fontId="0" fillId="0" borderId="0" xfId="0"/>
    <xf numFmtId="0" fontId="3" fillId="0" borderId="0" xfId="3" applyFont="1"/>
    <xf numFmtId="0" fontId="4" fillId="0" borderId="0" xfId="3" applyFont="1"/>
    <xf numFmtId="164" fontId="3" fillId="0" borderId="0" xfId="3" applyNumberFormat="1" applyFont="1" applyAlignment="1">
      <alignment horizontal="center"/>
    </xf>
    <xf numFmtId="0" fontId="3" fillId="2" borderId="1" xfId="3" applyFont="1" applyFill="1" applyBorder="1"/>
    <xf numFmtId="0" fontId="3" fillId="2" borderId="2" xfId="3" applyFont="1" applyFill="1" applyBorder="1" applyAlignment="1">
      <alignment horizontal="center" textRotation="90"/>
    </xf>
    <xf numFmtId="0" fontId="3" fillId="2" borderId="3" xfId="3" applyFont="1" applyFill="1" applyBorder="1" applyAlignment="1">
      <alignment horizontal="center" textRotation="90"/>
    </xf>
    <xf numFmtId="164" fontId="3" fillId="0" borderId="5" xfId="3" applyNumberFormat="1" applyFont="1" applyBorder="1" applyAlignment="1">
      <alignment horizontal="center"/>
    </xf>
    <xf numFmtId="164" fontId="3" fillId="0" borderId="6" xfId="3" applyNumberFormat="1" applyFont="1" applyBorder="1" applyAlignment="1">
      <alignment horizontal="center"/>
    </xf>
    <xf numFmtId="0" fontId="3" fillId="2" borderId="7" xfId="3" applyFont="1" applyFill="1" applyBorder="1"/>
    <xf numFmtId="164" fontId="3" fillId="0" borderId="8" xfId="3" applyNumberFormat="1" applyFont="1" applyBorder="1" applyAlignment="1">
      <alignment horizontal="center"/>
    </xf>
    <xf numFmtId="164" fontId="3" fillId="0" borderId="9" xfId="3" applyNumberFormat="1" applyFont="1" applyBorder="1" applyAlignment="1">
      <alignment horizontal="center"/>
    </xf>
    <xf numFmtId="165" fontId="3" fillId="0" borderId="8" xfId="3" applyNumberFormat="1" applyFont="1" applyBorder="1" applyAlignment="1">
      <alignment horizontal="center"/>
    </xf>
    <xf numFmtId="0" fontId="3" fillId="2" borderId="10" xfId="3" applyFont="1" applyFill="1" applyBorder="1"/>
    <xf numFmtId="165" fontId="3" fillId="0" borderId="11" xfId="3" applyNumberFormat="1" applyFont="1" applyBorder="1" applyAlignment="1">
      <alignment horizontal="center"/>
    </xf>
    <xf numFmtId="164" fontId="3" fillId="0" borderId="11" xfId="3" applyNumberFormat="1" applyFont="1" applyBorder="1" applyAlignment="1">
      <alignment horizontal="center"/>
    </xf>
    <xf numFmtId="164" fontId="3" fillId="0" borderId="12" xfId="3" applyNumberFormat="1" applyFont="1" applyBorder="1" applyAlignment="1">
      <alignment horizontal="center"/>
    </xf>
    <xf numFmtId="164" fontId="3" fillId="0" borderId="0" xfId="3" applyNumberFormat="1" applyFont="1" applyAlignment="1" applyProtection="1">
      <alignment horizontal="left"/>
      <protection locked="0"/>
    </xf>
    <xf numFmtId="0" fontId="3" fillId="0" borderId="0" xfId="3" applyFont="1" applyAlignment="1" applyProtection="1">
      <alignment horizontal="left"/>
      <protection locked="0"/>
    </xf>
    <xf numFmtId="164" fontId="3" fillId="0" borderId="0" xfId="3" applyNumberFormat="1" applyFont="1" applyAlignment="1" applyProtection="1">
      <alignment horizontal="center"/>
      <protection locked="0"/>
    </xf>
    <xf numFmtId="0" fontId="3" fillId="0" borderId="0" xfId="3" applyFont="1" applyAlignment="1">
      <alignment horizontal="center"/>
    </xf>
    <xf numFmtId="0" fontId="3" fillId="0" borderId="0" xfId="3" applyFont="1" applyProtection="1">
      <protection locked="0"/>
    </xf>
    <xf numFmtId="0" fontId="3" fillId="0" borderId="13" xfId="3" applyFont="1" applyBorder="1" applyProtection="1">
      <protection locked="0"/>
    </xf>
    <xf numFmtId="164" fontId="3" fillId="0" borderId="14" xfId="3" applyNumberFormat="1" applyFont="1" applyBorder="1" applyAlignment="1" applyProtection="1">
      <alignment horizontal="center"/>
      <protection locked="0"/>
    </xf>
    <xf numFmtId="164" fontId="3" fillId="0" borderId="15" xfId="3" applyNumberFormat="1" applyFont="1" applyBorder="1" applyAlignment="1" applyProtection="1">
      <alignment horizontal="center"/>
      <protection locked="0"/>
    </xf>
    <xf numFmtId="0" fontId="3" fillId="0" borderId="16" xfId="3" applyFont="1" applyBorder="1" applyProtection="1">
      <protection locked="0"/>
    </xf>
    <xf numFmtId="164" fontId="3" fillId="0" borderId="0" xfId="3" applyNumberFormat="1" applyFont="1" applyAlignment="1">
      <alignment horizontal="right"/>
    </xf>
    <xf numFmtId="164" fontId="3" fillId="0" borderId="17" xfId="3" applyNumberFormat="1" applyFont="1" applyBorder="1" applyAlignment="1" applyProtection="1">
      <alignment horizontal="center"/>
      <protection locked="0"/>
    </xf>
    <xf numFmtId="0" fontId="3" fillId="0" borderId="18" xfId="3" applyFont="1" applyBorder="1" applyProtection="1">
      <protection locked="0"/>
    </xf>
    <xf numFmtId="164" fontId="3" fillId="0" borderId="19" xfId="3" applyNumberFormat="1" applyFont="1" applyBorder="1" applyAlignment="1" applyProtection="1">
      <alignment horizontal="right"/>
      <protection locked="0"/>
    </xf>
    <xf numFmtId="164" fontId="3" fillId="0" borderId="19" xfId="3" applyNumberFormat="1" applyFont="1" applyBorder="1" applyAlignment="1" applyProtection="1">
      <alignment horizontal="center"/>
      <protection locked="0"/>
    </xf>
    <xf numFmtId="164" fontId="3" fillId="0" borderId="20" xfId="3" applyNumberFormat="1" applyFont="1" applyBorder="1" applyAlignment="1" applyProtection="1">
      <alignment horizontal="center"/>
      <protection locked="0"/>
    </xf>
    <xf numFmtId="164" fontId="3" fillId="0" borderId="0" xfId="3" applyNumberFormat="1" applyFont="1" applyAlignment="1">
      <alignment horizontal="left"/>
    </xf>
    <xf numFmtId="0" fontId="3" fillId="0" borderId="0" xfId="3" applyFont="1" applyAlignment="1">
      <alignment horizontal="left"/>
    </xf>
    <xf numFmtId="0" fontId="6" fillId="0" borderId="0" xfId="0" applyFont="1" applyProtection="1">
      <protection locked="0"/>
    </xf>
    <xf numFmtId="0" fontId="6" fillId="0" borderId="23" xfId="0" applyFont="1" applyBorder="1" applyProtection="1">
      <protection locked="0"/>
    </xf>
    <xf numFmtId="0" fontId="6" fillId="0" borderId="0" xfId="0" applyFont="1"/>
    <xf numFmtId="0" fontId="5" fillId="0" borderId="0" xfId="0" applyFont="1"/>
    <xf numFmtId="0" fontId="9" fillId="0" borderId="0" xfId="0" applyFont="1"/>
    <xf numFmtId="0" fontId="10" fillId="0" borderId="0" xfId="0" applyFont="1"/>
    <xf numFmtId="0" fontId="11" fillId="0" borderId="0" xfId="0" applyFont="1" applyAlignment="1">
      <alignment vertical="center"/>
    </xf>
    <xf numFmtId="0" fontId="12" fillId="4" borderId="0" xfId="0" applyFont="1" applyFill="1"/>
    <xf numFmtId="0" fontId="7" fillId="4" borderId="0" xfId="0" applyFont="1" applyFill="1" applyAlignment="1">
      <alignment vertical="top"/>
    </xf>
    <xf numFmtId="0" fontId="9" fillId="0" borderId="28" xfId="0" applyFont="1" applyBorder="1"/>
    <xf numFmtId="0" fontId="10" fillId="0" borderId="28" xfId="0" applyFont="1" applyBorder="1"/>
    <xf numFmtId="0" fontId="17" fillId="0" borderId="0" xfId="0" applyFont="1"/>
    <xf numFmtId="0" fontId="10" fillId="0" borderId="32" xfId="0" applyFont="1" applyBorder="1"/>
    <xf numFmtId="0" fontId="13" fillId="0" borderId="0" xfId="0" applyFont="1"/>
    <xf numFmtId="0" fontId="6" fillId="0" borderId="32" xfId="0" applyFont="1" applyBorder="1" applyProtection="1">
      <protection locked="0"/>
    </xf>
    <xf numFmtId="0" fontId="5" fillId="0" borderId="0" xfId="0" applyFont="1" applyAlignment="1">
      <alignment horizontal="center"/>
    </xf>
    <xf numFmtId="167" fontId="5" fillId="0" borderId="0" xfId="0" applyNumberFormat="1" applyFont="1"/>
    <xf numFmtId="0" fontId="2" fillId="0" borderId="0" xfId="0" applyFont="1"/>
    <xf numFmtId="0" fontId="13" fillId="0" borderId="0" xfId="0" applyFont="1" applyAlignment="1">
      <alignment horizontal="left"/>
    </xf>
    <xf numFmtId="0" fontId="13" fillId="0" borderId="0" xfId="0" applyFont="1" applyAlignment="1">
      <alignment horizontal="center"/>
    </xf>
    <xf numFmtId="0" fontId="13" fillId="0" borderId="0" xfId="0" applyFont="1" applyAlignment="1">
      <alignment horizontal="right"/>
    </xf>
    <xf numFmtId="0" fontId="13" fillId="0" borderId="27" xfId="0" applyFont="1" applyBorder="1" applyAlignment="1">
      <alignment horizontal="right"/>
    </xf>
    <xf numFmtId="0" fontId="13" fillId="0" borderId="23" xfId="0" applyFont="1" applyBorder="1" applyAlignment="1">
      <alignment horizontal="right"/>
    </xf>
    <xf numFmtId="0" fontId="19" fillId="0" borderId="0" xfId="0" applyFont="1"/>
    <xf numFmtId="0" fontId="20" fillId="0" borderId="0" xfId="0" applyFont="1"/>
    <xf numFmtId="0" fontId="21" fillId="0" borderId="0" xfId="0" applyFont="1"/>
    <xf numFmtId="0" fontId="22" fillId="0" borderId="0" xfId="0" applyFont="1"/>
    <xf numFmtId="167" fontId="22" fillId="0" borderId="0" xfId="0" applyNumberFormat="1" applyFont="1"/>
    <xf numFmtId="0" fontId="13" fillId="0" borderId="0" xfId="0" applyFont="1" applyProtection="1">
      <protection locked="0"/>
    </xf>
    <xf numFmtId="0" fontId="20" fillId="0" borderId="4" xfId="0" applyFont="1" applyBorder="1" applyAlignment="1">
      <alignment horizontal="center"/>
    </xf>
    <xf numFmtId="0" fontId="24" fillId="0" borderId="0" xfId="0" applyFont="1" applyProtection="1">
      <protection locked="0"/>
    </xf>
    <xf numFmtId="0" fontId="20" fillId="0" borderId="18" xfId="0" applyFont="1" applyBorder="1" applyAlignment="1">
      <alignment horizontal="center"/>
    </xf>
    <xf numFmtId="0" fontId="20" fillId="0" borderId="19" xfId="0" applyFont="1" applyBorder="1" applyAlignment="1">
      <alignment horizontal="center"/>
    </xf>
    <xf numFmtId="0" fontId="19" fillId="0" borderId="18" xfId="0" applyFont="1" applyBorder="1"/>
    <xf numFmtId="0" fontId="19" fillId="0" borderId="19" xfId="0" applyFont="1" applyBorder="1"/>
    <xf numFmtId="0" fontId="19" fillId="0" borderId="20" xfId="0" applyFont="1" applyBorder="1" applyAlignment="1">
      <alignment horizontal="right"/>
    </xf>
    <xf numFmtId="0" fontId="19" fillId="0" borderId="25" xfId="0" applyFont="1" applyBorder="1" applyAlignment="1">
      <alignment horizontal="center"/>
    </xf>
    <xf numFmtId="0" fontId="19" fillId="0" borderId="19" xfId="0" applyFont="1" applyBorder="1" applyAlignment="1">
      <alignment horizontal="center"/>
    </xf>
    <xf numFmtId="0" fontId="19" fillId="0" borderId="20" xfId="0" applyFont="1" applyBorder="1" applyAlignment="1">
      <alignment horizontal="center"/>
    </xf>
    <xf numFmtId="0" fontId="26" fillId="0" borderId="0" xfId="0" applyFont="1"/>
    <xf numFmtId="0" fontId="26" fillId="0" borderId="0" xfId="0" applyFont="1" applyProtection="1">
      <protection locked="0"/>
    </xf>
    <xf numFmtId="0" fontId="2" fillId="0" borderId="0" xfId="0" applyFont="1" applyProtection="1">
      <protection locked="0"/>
    </xf>
    <xf numFmtId="0" fontId="15" fillId="0" borderId="0" xfId="0" applyFont="1"/>
    <xf numFmtId="14" fontId="2" fillId="0" borderId="0" xfId="0" applyNumberFormat="1" applyFont="1" applyAlignment="1" applyProtection="1">
      <alignment horizontal="center"/>
      <protection locked="0"/>
    </xf>
    <xf numFmtId="1" fontId="2" fillId="0" borderId="0" xfId="0" applyNumberFormat="1" applyFont="1" applyAlignment="1" applyProtection="1">
      <alignment horizontal="center"/>
      <protection locked="0"/>
    </xf>
    <xf numFmtId="0" fontId="20" fillId="0" borderId="23" xfId="0" applyFont="1" applyBorder="1" applyAlignment="1">
      <alignment horizontal="right"/>
    </xf>
    <xf numFmtId="0" fontId="19" fillId="0" borderId="0" xfId="0" applyFont="1" applyAlignment="1" applyProtection="1">
      <alignment vertical="center"/>
      <protection locked="0"/>
    </xf>
    <xf numFmtId="164" fontId="20" fillId="0" borderId="29" xfId="0" applyNumberFormat="1" applyFont="1" applyBorder="1"/>
    <xf numFmtId="44" fontId="19" fillId="0" borderId="0" xfId="2" applyFont="1" applyBorder="1"/>
    <xf numFmtId="167" fontId="19" fillId="0" borderId="23" xfId="0" applyNumberFormat="1" applyFont="1" applyBorder="1"/>
    <xf numFmtId="167" fontId="19" fillId="0" borderId="32" xfId="0" applyNumberFormat="1" applyFont="1" applyBorder="1"/>
    <xf numFmtId="167" fontId="20" fillId="0" borderId="31" xfId="0" applyNumberFormat="1" applyFont="1" applyBorder="1"/>
    <xf numFmtId="0" fontId="28" fillId="0" borderId="0" xfId="0" applyFont="1" applyProtection="1">
      <protection locked="0"/>
    </xf>
    <xf numFmtId="0" fontId="26" fillId="0" borderId="0" xfId="0" applyFont="1" applyAlignment="1">
      <alignment horizontal="right"/>
    </xf>
    <xf numFmtId="0" fontId="6" fillId="0" borderId="28" xfId="0" applyFont="1" applyBorder="1" applyProtection="1">
      <protection locked="0"/>
    </xf>
    <xf numFmtId="0" fontId="19" fillId="0" borderId="35" xfId="0" applyFont="1" applyBorder="1"/>
    <xf numFmtId="0" fontId="19" fillId="0" borderId="35" xfId="0" applyFont="1" applyBorder="1" applyProtection="1">
      <protection locked="0"/>
    </xf>
    <xf numFmtId="0" fontId="19" fillId="0" borderId="35" xfId="0" applyFont="1" applyBorder="1" applyAlignment="1">
      <alignment horizontal="right"/>
    </xf>
    <xf numFmtId="169" fontId="19" fillId="0" borderId="35" xfId="0" applyNumberFormat="1" applyFont="1" applyBorder="1" applyProtection="1">
      <protection locked="0"/>
    </xf>
    <xf numFmtId="167" fontId="20" fillId="0" borderId="0" xfId="0" applyNumberFormat="1" applyFont="1" applyAlignment="1">
      <alignment horizontal="right"/>
    </xf>
    <xf numFmtId="0" fontId="23" fillId="5" borderId="0" xfId="0" applyFont="1" applyFill="1"/>
    <xf numFmtId="0" fontId="18" fillId="5" borderId="0" xfId="0" applyFont="1" applyFill="1"/>
    <xf numFmtId="167" fontId="23" fillId="5" borderId="0" xfId="0" applyNumberFormat="1" applyFont="1" applyFill="1"/>
    <xf numFmtId="0" fontId="15" fillId="0" borderId="0" xfId="0" applyFont="1" applyAlignment="1">
      <alignment horizontal="right"/>
    </xf>
    <xf numFmtId="0" fontId="20" fillId="0" borderId="21" xfId="0" applyFont="1" applyBorder="1" applyAlignment="1">
      <alignment horizontal="center"/>
    </xf>
    <xf numFmtId="0" fontId="20" fillId="0" borderId="22" xfId="0" applyFont="1" applyBorder="1" applyAlignment="1">
      <alignment horizontal="center"/>
    </xf>
    <xf numFmtId="14" fontId="26" fillId="0" borderId="33" xfId="0" applyNumberFormat="1" applyFont="1" applyBorder="1" applyAlignment="1" applyProtection="1">
      <alignment horizontal="center" vertical="center"/>
      <protection locked="0"/>
    </xf>
    <xf numFmtId="1" fontId="26" fillId="0" borderId="34" xfId="0" applyNumberFormat="1" applyFont="1" applyBorder="1" applyAlignment="1" applyProtection="1">
      <alignment horizontal="center" vertical="center"/>
      <protection locked="0"/>
    </xf>
    <xf numFmtId="1" fontId="26" fillId="0" borderId="5" xfId="0" applyNumberFormat="1" applyFont="1" applyBorder="1" applyAlignment="1" applyProtection="1">
      <alignment horizontal="center" vertical="center"/>
      <protection locked="0"/>
    </xf>
    <xf numFmtId="166" fontId="26" fillId="0" borderId="26" xfId="1" applyNumberFormat="1" applyFont="1" applyBorder="1" applyAlignment="1" applyProtection="1">
      <alignment vertical="center"/>
      <protection locked="0"/>
    </xf>
    <xf numFmtId="44" fontId="26" fillId="0" borderId="8" xfId="2" applyFont="1" applyBorder="1" applyAlignment="1" applyProtection="1">
      <alignment vertical="center"/>
      <protection locked="0"/>
    </xf>
    <xf numFmtId="44" fontId="26" fillId="0" borderId="9" xfId="2" applyFont="1" applyBorder="1" applyAlignment="1" applyProtection="1">
      <alignment vertical="center"/>
      <protection locked="0"/>
    </xf>
    <xf numFmtId="0" fontId="26" fillId="0" borderId="27"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26" xfId="0" applyFont="1" applyBorder="1" applyAlignment="1" applyProtection="1">
      <alignment horizontal="left" vertical="center"/>
      <protection locked="0"/>
    </xf>
    <xf numFmtId="0" fontId="9" fillId="4" borderId="0" xfId="0" applyFont="1" applyFill="1" applyAlignment="1">
      <alignment horizontal="left" vertical="top" wrapText="1"/>
    </xf>
    <xf numFmtId="164" fontId="3" fillId="6" borderId="8" xfId="3" applyNumberFormat="1" applyFont="1" applyFill="1" applyBorder="1" applyAlignment="1">
      <alignment horizontal="center"/>
    </xf>
    <xf numFmtId="2" fontId="3" fillId="0" borderId="8" xfId="3" applyNumberFormat="1" applyFont="1" applyBorder="1" applyAlignment="1">
      <alignment horizontal="center"/>
    </xf>
    <xf numFmtId="43" fontId="3" fillId="0" borderId="8" xfId="1" applyFont="1" applyBorder="1" applyAlignment="1">
      <alignment horizontal="center"/>
    </xf>
    <xf numFmtId="0" fontId="20" fillId="0" borderId="13" xfId="0" applyFont="1" applyBorder="1" applyAlignment="1">
      <alignment horizontal="left"/>
    </xf>
    <xf numFmtId="0" fontId="20" fillId="0" borderId="14" xfId="0" applyFont="1" applyBorder="1" applyAlignment="1">
      <alignment horizontal="left"/>
    </xf>
    <xf numFmtId="0" fontId="20" fillId="0" borderId="15" xfId="0" applyFont="1" applyBorder="1" applyAlignment="1">
      <alignment horizontal="left"/>
    </xf>
    <xf numFmtId="0" fontId="26" fillId="0" borderId="30" xfId="0" applyFont="1" applyBorder="1" applyAlignment="1" applyProtection="1">
      <alignment horizontal="left" vertical="center"/>
      <protection locked="0"/>
    </xf>
    <xf numFmtId="0" fontId="26" fillId="0" borderId="21" xfId="0" applyFont="1" applyBorder="1" applyAlignment="1" applyProtection="1">
      <alignment horizontal="left" vertical="center"/>
      <protection locked="0"/>
    </xf>
    <xf numFmtId="0" fontId="26" fillId="0" borderId="38" xfId="0" applyFont="1" applyBorder="1" applyAlignment="1" applyProtection="1">
      <alignment horizontal="left" vertical="center"/>
      <protection locked="0"/>
    </xf>
    <xf numFmtId="0" fontId="26" fillId="0" borderId="27"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26" xfId="0" applyFont="1" applyBorder="1" applyAlignment="1" applyProtection="1">
      <alignment horizontal="left" vertical="center"/>
      <protection locked="0"/>
    </xf>
    <xf numFmtId="0" fontId="25" fillId="5" borderId="0" xfId="0" applyFont="1" applyFill="1" applyAlignment="1">
      <alignment horizontal="left" vertical="top"/>
    </xf>
    <xf numFmtId="0" fontId="25" fillId="5" borderId="0" xfId="0" applyFont="1" applyFill="1" applyAlignment="1">
      <alignment horizontal="left"/>
    </xf>
    <xf numFmtId="0" fontId="26" fillId="0" borderId="32" xfId="0" applyFont="1" applyBorder="1" applyAlignment="1" applyProtection="1">
      <alignment horizontal="left"/>
      <protection locked="0"/>
    </xf>
    <xf numFmtId="0" fontId="26" fillId="0" borderId="23" xfId="0" applyFont="1" applyBorder="1" applyAlignment="1" applyProtection="1">
      <alignment horizontal="left"/>
      <protection locked="0"/>
    </xf>
    <xf numFmtId="44" fontId="19" fillId="0" borderId="35" xfId="2" applyFont="1" applyBorder="1" applyAlignment="1" applyProtection="1">
      <alignment horizontal="right"/>
      <protection locked="0"/>
    </xf>
    <xf numFmtId="44" fontId="19" fillId="0" borderId="36" xfId="2" applyFont="1" applyBorder="1" applyAlignment="1" applyProtection="1">
      <alignment horizontal="right"/>
      <protection locked="0"/>
    </xf>
    <xf numFmtId="168" fontId="6" fillId="0" borderId="23" xfId="0" applyNumberFormat="1" applyFont="1" applyBorder="1" applyAlignment="1" applyProtection="1">
      <alignment horizontal="left"/>
      <protection locked="0"/>
    </xf>
    <xf numFmtId="168" fontId="6" fillId="0" borderId="32" xfId="0" applyNumberFormat="1" applyFont="1" applyBorder="1" applyAlignment="1" applyProtection="1">
      <alignment horizontal="left"/>
      <protection locked="0"/>
    </xf>
    <xf numFmtId="169" fontId="26" fillId="0" borderId="35" xfId="0" applyNumberFormat="1" applyFont="1" applyBorder="1" applyAlignment="1" applyProtection="1">
      <alignment horizontal="center"/>
      <protection locked="0"/>
    </xf>
    <xf numFmtId="169" fontId="26" fillId="0" borderId="36" xfId="0" applyNumberFormat="1" applyFont="1" applyBorder="1" applyAlignment="1" applyProtection="1">
      <alignment horizontal="center"/>
      <protection locked="0"/>
    </xf>
    <xf numFmtId="0" fontId="9" fillId="4" borderId="0" xfId="0" applyFont="1" applyFill="1" applyAlignment="1">
      <alignment horizontal="left" vertical="top" wrapText="1"/>
    </xf>
    <xf numFmtId="44" fontId="20" fillId="0" borderId="37" xfId="2" applyFont="1" applyBorder="1" applyAlignment="1">
      <alignment horizontal="right"/>
    </xf>
    <xf numFmtId="0" fontId="27" fillId="3" borderId="0" xfId="0" applyFont="1" applyFill="1" applyAlignment="1">
      <alignment horizontal="left" vertical="center"/>
    </xf>
    <xf numFmtId="0" fontId="4" fillId="0" borderId="0" xfId="0" applyFont="1" applyAlignment="1">
      <alignment horizontal="right"/>
    </xf>
    <xf numFmtId="0" fontId="15" fillId="0" borderId="28" xfId="0" applyFont="1" applyBorder="1" applyAlignment="1">
      <alignment horizontal="right"/>
    </xf>
    <xf numFmtId="0" fontId="15" fillId="0" borderId="0" xfId="0" applyFont="1" applyAlignment="1">
      <alignment horizontal="right"/>
    </xf>
    <xf numFmtId="0" fontId="16" fillId="0" borderId="28" xfId="0" applyFont="1" applyBorder="1" applyAlignment="1">
      <alignment horizontal="left" vertical="top"/>
    </xf>
    <xf numFmtId="0" fontId="20" fillId="0" borderId="24" xfId="0" applyFont="1"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xf numFmtId="0" fontId="4" fillId="0" borderId="0" xfId="3" applyFont="1" applyAlignment="1">
      <alignment horizontal="center" wrapText="1"/>
    </xf>
    <xf numFmtId="0" fontId="3" fillId="0" borderId="0" xfId="3" applyFont="1" applyAlignment="1">
      <alignment horizontal="center"/>
    </xf>
    <xf numFmtId="164" fontId="4" fillId="0" borderId="0" xfId="3" applyNumberFormat="1" applyFont="1" applyAlignment="1">
      <alignment horizontal="center"/>
    </xf>
    <xf numFmtId="164" fontId="4" fillId="0" borderId="13" xfId="3" applyNumberFormat="1" applyFont="1" applyBorder="1" applyAlignment="1">
      <alignment horizontal="center" vertical="center"/>
    </xf>
    <xf numFmtId="164" fontId="4" fillId="0" borderId="14" xfId="3" applyNumberFormat="1" applyFont="1" applyBorder="1" applyAlignment="1">
      <alignment horizontal="center" vertical="center"/>
    </xf>
    <xf numFmtId="164" fontId="4" fillId="0" borderId="15" xfId="3" applyNumberFormat="1" applyFont="1" applyBorder="1" applyAlignment="1">
      <alignment horizontal="center" vertical="center"/>
    </xf>
    <xf numFmtId="164" fontId="4" fillId="0" borderId="16" xfId="3" applyNumberFormat="1" applyFont="1" applyBorder="1" applyAlignment="1">
      <alignment horizontal="center" vertical="center"/>
    </xf>
    <xf numFmtId="164" fontId="4" fillId="0" borderId="0" xfId="3" applyNumberFormat="1" applyFont="1" applyAlignment="1">
      <alignment horizontal="center" vertical="center"/>
    </xf>
    <xf numFmtId="164" fontId="4" fillId="0" borderId="17" xfId="3" applyNumberFormat="1" applyFont="1" applyBorder="1" applyAlignment="1">
      <alignment horizontal="center" vertical="center"/>
    </xf>
    <xf numFmtId="164" fontId="4" fillId="0" borderId="18" xfId="3" applyNumberFormat="1" applyFont="1" applyBorder="1" applyAlignment="1">
      <alignment horizontal="center" vertical="center"/>
    </xf>
    <xf numFmtId="164" fontId="4" fillId="0" borderId="19" xfId="3" applyNumberFormat="1" applyFont="1" applyBorder="1" applyAlignment="1">
      <alignment horizontal="center" vertical="center"/>
    </xf>
    <xf numFmtId="164" fontId="4" fillId="0" borderId="20" xfId="3" applyNumberFormat="1" applyFont="1" applyBorder="1" applyAlignment="1">
      <alignment horizontal="center" vertical="center"/>
    </xf>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G$74" fmlaRange="$B$3:$B$70" noThreeD="1" sel="66" val="60"/>
</file>

<file path=xl/ctrlProps/ctrlProp2.xml><?xml version="1.0" encoding="utf-8"?>
<formControlPr xmlns="http://schemas.microsoft.com/office/spreadsheetml/2009/9/main" objectType="Drop" dropStyle="combo" dx="22" fmlaLink="$I$74" fmlaRange="$B$3:$B$70" noThreeD="1" sel="67" val="6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66676</xdr:rowOff>
    </xdr:from>
    <xdr:to>
      <xdr:col>3</xdr:col>
      <xdr:colOff>449036</xdr:colOff>
      <xdr:row>6</xdr:row>
      <xdr:rowOff>163286</xdr:rowOff>
    </xdr:to>
    <xdr:pic>
      <xdr:nvPicPr>
        <xdr:cNvPr id="5" name="Picture 4" descr="N:\Ann\1 - Systems Workflow Analyst\Graphics &amp; Logos for Forms\Current 2019\WCDSB\High Resolution\1 Final Good Versions\WaterlooCDSB Logo Wide Black.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4712"/>
          <a:ext cx="2582636" cy="70893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542925</xdr:colOff>
          <xdr:row>80</xdr:row>
          <xdr:rowOff>142875</xdr:rowOff>
        </xdr:from>
        <xdr:to>
          <xdr:col>1</xdr:col>
          <xdr:colOff>2390775</xdr:colOff>
          <xdr:row>81</xdr:row>
          <xdr:rowOff>57150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80</xdr:row>
          <xdr:rowOff>142875</xdr:rowOff>
        </xdr:from>
        <xdr:to>
          <xdr:col>6</xdr:col>
          <xdr:colOff>85725</xdr:colOff>
          <xdr:row>81</xdr:row>
          <xdr:rowOff>57150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L76"/>
  <sheetViews>
    <sheetView showGridLines="0" tabSelected="1" zoomScale="70" zoomScaleNormal="70" workbookViewId="0">
      <selection activeCell="A77" sqref="A77"/>
    </sheetView>
  </sheetViews>
  <sheetFormatPr defaultColWidth="9.140625" defaultRowHeight="12.75" x14ac:dyDescent="0.2"/>
  <cols>
    <col min="1" max="1" width="10.7109375" style="39" customWidth="1"/>
    <col min="2" max="2" width="12.5703125" style="39" customWidth="1"/>
    <col min="3" max="3" width="10.85546875" style="39" customWidth="1"/>
    <col min="4" max="4" width="12.42578125" style="39" customWidth="1"/>
    <col min="5" max="5" width="11.28515625" style="39" customWidth="1"/>
    <col min="6" max="6" width="63.5703125" style="39" customWidth="1"/>
    <col min="7" max="8" width="18.7109375" style="39" customWidth="1"/>
    <col min="9" max="9" width="16.28515625" style="39" customWidth="1"/>
    <col min="10" max="10" width="21.42578125" style="39" customWidth="1"/>
    <col min="11" max="11" width="15.7109375" style="39" customWidth="1"/>
    <col min="12" max="16384" width="9.140625" style="39"/>
  </cols>
  <sheetData>
    <row r="1" spans="1:11" ht="5.25" customHeight="1" x14ac:dyDescent="0.2"/>
    <row r="2" spans="1:11" ht="5.25" customHeight="1" x14ac:dyDescent="0.2"/>
    <row r="3" spans="1:11" ht="5.25" customHeight="1" x14ac:dyDescent="0.2"/>
    <row r="4" spans="1:11" ht="5.25" customHeight="1" x14ac:dyDescent="0.2"/>
    <row r="5" spans="1:11" ht="26.25" x14ac:dyDescent="0.4">
      <c r="H5" s="135" t="s">
        <v>519</v>
      </c>
      <c r="I5" s="135"/>
      <c r="J5" s="135"/>
      <c r="K5" s="135"/>
    </row>
    <row r="6" spans="1:11" ht="5.25" customHeight="1" x14ac:dyDescent="0.2"/>
    <row r="7" spans="1:11" ht="24" customHeight="1" x14ac:dyDescent="0.2">
      <c r="A7" s="46"/>
      <c r="B7" s="46"/>
      <c r="C7" s="46"/>
      <c r="D7" s="46"/>
      <c r="E7" s="46"/>
      <c r="F7" s="46"/>
      <c r="G7" s="46"/>
      <c r="H7" s="46"/>
      <c r="I7" s="46"/>
      <c r="J7" s="46"/>
      <c r="K7" s="46"/>
    </row>
    <row r="8" spans="1:11" s="45" customFormat="1" ht="14.25" customHeight="1" x14ac:dyDescent="0.35">
      <c r="A8" s="138"/>
      <c r="B8" s="138"/>
      <c r="C8" s="138"/>
      <c r="D8" s="138"/>
      <c r="E8" s="138"/>
      <c r="F8" s="138"/>
      <c r="G8" s="138"/>
      <c r="H8" s="138"/>
      <c r="I8" s="138"/>
      <c r="J8" s="138"/>
      <c r="K8" s="138"/>
    </row>
    <row r="9" spans="1:11" s="45" customFormat="1" ht="25.5" x14ac:dyDescent="0.35">
      <c r="A9" s="122" t="s">
        <v>520</v>
      </c>
      <c r="B9" s="122"/>
      <c r="C9" s="122"/>
      <c r="D9" s="122"/>
      <c r="E9" s="122"/>
      <c r="F9" s="122"/>
      <c r="G9" s="122"/>
      <c r="H9" s="122"/>
      <c r="I9" s="122"/>
      <c r="J9" s="122"/>
      <c r="K9" s="122"/>
    </row>
    <row r="10" spans="1:11" s="45" customFormat="1" ht="18.75" customHeight="1" x14ac:dyDescent="0.35">
      <c r="A10" s="123" t="s">
        <v>521</v>
      </c>
      <c r="B10" s="123"/>
      <c r="C10" s="123"/>
      <c r="D10" s="123"/>
      <c r="E10" s="123"/>
      <c r="F10" s="123"/>
      <c r="G10" s="123"/>
      <c r="H10" s="123"/>
      <c r="I10" s="123"/>
      <c r="J10" s="123"/>
      <c r="K10" s="123"/>
    </row>
    <row r="12" spans="1:11" s="34" customFormat="1" ht="30" customHeight="1" x14ac:dyDescent="0.3">
      <c r="A12" s="76" t="s">
        <v>485</v>
      </c>
      <c r="B12" s="64"/>
      <c r="C12" s="64"/>
      <c r="D12" s="62"/>
      <c r="E12" s="124"/>
      <c r="F12" s="124"/>
      <c r="G12" s="124"/>
      <c r="H12" s="124"/>
      <c r="I12" s="124"/>
      <c r="J12" s="124"/>
      <c r="K12" s="124"/>
    </row>
    <row r="13" spans="1:11" s="34" customFormat="1" ht="30" customHeight="1" x14ac:dyDescent="0.3">
      <c r="A13" s="76" t="s">
        <v>486</v>
      </c>
      <c r="B13" s="64"/>
      <c r="C13" s="64"/>
      <c r="D13" s="75"/>
      <c r="E13" s="125"/>
      <c r="F13" s="125"/>
      <c r="G13" s="125"/>
      <c r="H13" s="125"/>
      <c r="I13" s="125"/>
      <c r="J13" s="125"/>
      <c r="K13" s="125"/>
    </row>
    <row r="14" spans="1:11" s="34" customFormat="1" ht="30" customHeight="1" x14ac:dyDescent="0.3">
      <c r="A14" s="76" t="s">
        <v>487</v>
      </c>
      <c r="B14" s="64"/>
      <c r="C14" s="64"/>
      <c r="D14" s="75"/>
      <c r="E14" s="125"/>
      <c r="F14" s="125"/>
      <c r="G14" s="125"/>
      <c r="H14" s="136" t="s">
        <v>488</v>
      </c>
      <c r="I14" s="136"/>
      <c r="J14" s="125"/>
      <c r="K14" s="125"/>
    </row>
    <row r="15" spans="1:11" s="34" customFormat="1" ht="30" customHeight="1" x14ac:dyDescent="0.3">
      <c r="A15" s="76" t="s">
        <v>533</v>
      </c>
      <c r="B15" s="64"/>
      <c r="C15" s="64"/>
      <c r="D15" s="75"/>
      <c r="E15" s="125"/>
      <c r="F15" s="125"/>
      <c r="G15" s="125"/>
      <c r="H15" s="137" t="s">
        <v>538</v>
      </c>
      <c r="I15" s="137"/>
      <c r="J15" s="125"/>
      <c r="K15" s="125"/>
    </row>
    <row r="16" spans="1:11" s="51" customFormat="1" ht="30" customHeight="1" thickBot="1" x14ac:dyDescent="0.25"/>
    <row r="17" spans="1:11" s="59" customFormat="1" ht="18.75" x14ac:dyDescent="0.3">
      <c r="A17" s="139" t="s">
        <v>489</v>
      </c>
      <c r="B17" s="140"/>
      <c r="C17" s="141"/>
      <c r="D17" s="113" t="s">
        <v>490</v>
      </c>
      <c r="E17" s="114"/>
      <c r="F17" s="115"/>
      <c r="G17" s="63" t="s">
        <v>484</v>
      </c>
      <c r="H17" s="98" t="s">
        <v>491</v>
      </c>
      <c r="I17" s="63" t="s">
        <v>492</v>
      </c>
      <c r="J17" s="63" t="s">
        <v>493</v>
      </c>
      <c r="K17" s="99" t="s">
        <v>494</v>
      </c>
    </row>
    <row r="18" spans="1:11" s="59" customFormat="1" ht="19.5" thickBot="1" x14ac:dyDescent="0.35">
      <c r="A18" s="65" t="s">
        <v>495</v>
      </c>
      <c r="B18" s="66" t="s">
        <v>496</v>
      </c>
      <c r="C18" s="66" t="s">
        <v>497</v>
      </c>
      <c r="D18" s="67"/>
      <c r="E18" s="68"/>
      <c r="F18" s="69" t="s">
        <v>498</v>
      </c>
      <c r="G18" s="70">
        <v>3630</v>
      </c>
      <c r="H18" s="71">
        <v>3500</v>
      </c>
      <c r="I18" s="70">
        <v>3630</v>
      </c>
      <c r="J18" s="70" t="s">
        <v>499</v>
      </c>
      <c r="K18" s="72"/>
    </row>
    <row r="19" spans="1:11" s="80" customFormat="1" ht="30" customHeight="1" x14ac:dyDescent="0.25">
      <c r="A19" s="100" t="s">
        <v>526</v>
      </c>
      <c r="B19" s="101">
        <v>1</v>
      </c>
      <c r="C19" s="102">
        <v>2026</v>
      </c>
      <c r="D19" s="116"/>
      <c r="E19" s="117"/>
      <c r="F19" s="118"/>
      <c r="G19" s="103"/>
      <c r="H19" s="104"/>
      <c r="I19" s="104"/>
      <c r="J19" s="104"/>
      <c r="K19" s="105"/>
    </row>
    <row r="20" spans="1:11" s="80" customFormat="1" ht="30" customHeight="1" x14ac:dyDescent="0.25">
      <c r="A20" s="100"/>
      <c r="B20" s="101"/>
      <c r="C20" s="102"/>
      <c r="D20" s="119"/>
      <c r="E20" s="120"/>
      <c r="F20" s="121"/>
      <c r="G20" s="103"/>
      <c r="H20" s="104"/>
      <c r="I20" s="104"/>
      <c r="J20" s="104"/>
      <c r="K20" s="105"/>
    </row>
    <row r="21" spans="1:11" s="80" customFormat="1" ht="30" customHeight="1" x14ac:dyDescent="0.25">
      <c r="A21" s="100"/>
      <c r="B21" s="101"/>
      <c r="C21" s="102"/>
      <c r="D21" s="119"/>
      <c r="E21" s="120"/>
      <c r="F21" s="121"/>
      <c r="G21" s="103"/>
      <c r="H21" s="104"/>
      <c r="I21" s="104"/>
      <c r="J21" s="104"/>
      <c r="K21" s="105"/>
    </row>
    <row r="22" spans="1:11" s="80" customFormat="1" ht="30" customHeight="1" x14ac:dyDescent="0.25">
      <c r="A22" s="100"/>
      <c r="B22" s="101"/>
      <c r="C22" s="102"/>
      <c r="D22" s="119"/>
      <c r="E22" s="120"/>
      <c r="F22" s="121"/>
      <c r="G22" s="103"/>
      <c r="H22" s="104"/>
      <c r="I22" s="104"/>
      <c r="J22" s="104"/>
      <c r="K22" s="105"/>
    </row>
    <row r="23" spans="1:11" s="80" customFormat="1" ht="30" customHeight="1" x14ac:dyDescent="0.25">
      <c r="A23" s="100"/>
      <c r="B23" s="101"/>
      <c r="C23" s="102"/>
      <c r="D23" s="119"/>
      <c r="E23" s="120"/>
      <c r="F23" s="121"/>
      <c r="G23" s="103"/>
      <c r="H23" s="104"/>
      <c r="I23" s="104"/>
      <c r="J23" s="104"/>
      <c r="K23" s="105"/>
    </row>
    <row r="24" spans="1:11" s="80" customFormat="1" ht="30" customHeight="1" x14ac:dyDescent="0.25">
      <c r="A24" s="100"/>
      <c r="B24" s="101"/>
      <c r="C24" s="102"/>
      <c r="D24" s="119"/>
      <c r="E24" s="120"/>
      <c r="F24" s="121"/>
      <c r="G24" s="103"/>
      <c r="H24" s="104"/>
      <c r="I24" s="104"/>
      <c r="J24" s="104"/>
      <c r="K24" s="105"/>
    </row>
    <row r="25" spans="1:11" s="80" customFormat="1" ht="30" customHeight="1" x14ac:dyDescent="0.25">
      <c r="A25" s="100"/>
      <c r="B25" s="101"/>
      <c r="C25" s="102"/>
      <c r="D25" s="119"/>
      <c r="E25" s="120"/>
      <c r="F25" s="121"/>
      <c r="G25" s="103"/>
      <c r="H25" s="104"/>
      <c r="I25" s="104"/>
      <c r="J25" s="104"/>
      <c r="K25" s="105"/>
    </row>
    <row r="26" spans="1:11" s="80" customFormat="1" ht="30" customHeight="1" x14ac:dyDescent="0.25">
      <c r="A26" s="100"/>
      <c r="B26" s="101"/>
      <c r="C26" s="102"/>
      <c r="D26" s="119"/>
      <c r="E26" s="120"/>
      <c r="F26" s="121"/>
      <c r="G26" s="103"/>
      <c r="H26" s="104"/>
      <c r="I26" s="104"/>
      <c r="J26" s="104"/>
      <c r="K26" s="105"/>
    </row>
    <row r="27" spans="1:11" s="80" customFormat="1" ht="30" customHeight="1" x14ac:dyDescent="0.25">
      <c r="A27" s="100"/>
      <c r="B27" s="101"/>
      <c r="C27" s="102"/>
      <c r="D27" s="119"/>
      <c r="E27" s="120"/>
      <c r="F27" s="121"/>
      <c r="G27" s="103"/>
      <c r="H27" s="104"/>
      <c r="I27" s="104"/>
      <c r="J27" s="104"/>
      <c r="K27" s="105"/>
    </row>
    <row r="28" spans="1:11" s="80" customFormat="1" ht="30" customHeight="1" x14ac:dyDescent="0.25">
      <c r="A28" s="100"/>
      <c r="B28" s="101"/>
      <c r="C28" s="102"/>
      <c r="D28" s="119"/>
      <c r="E28" s="120"/>
      <c r="F28" s="121"/>
      <c r="G28" s="103"/>
      <c r="H28" s="104"/>
      <c r="I28" s="104"/>
      <c r="J28" s="104"/>
      <c r="K28" s="105"/>
    </row>
    <row r="29" spans="1:11" s="80" customFormat="1" ht="30" customHeight="1" x14ac:dyDescent="0.25">
      <c r="A29" s="100"/>
      <c r="B29" s="101"/>
      <c r="C29" s="102"/>
      <c r="D29" s="119"/>
      <c r="E29" s="120"/>
      <c r="F29" s="121"/>
      <c r="G29" s="103"/>
      <c r="H29" s="104"/>
      <c r="I29" s="104"/>
      <c r="J29" s="104"/>
      <c r="K29" s="105"/>
    </row>
    <row r="30" spans="1:11" s="80" customFormat="1" ht="30" customHeight="1" x14ac:dyDescent="0.25">
      <c r="A30" s="100"/>
      <c r="B30" s="101"/>
      <c r="C30" s="102"/>
      <c r="D30" s="119"/>
      <c r="E30" s="120"/>
      <c r="F30" s="121"/>
      <c r="G30" s="103"/>
      <c r="H30" s="104"/>
      <c r="I30" s="104"/>
      <c r="J30" s="104"/>
      <c r="K30" s="105"/>
    </row>
    <row r="31" spans="1:11" s="80" customFormat="1" ht="30" customHeight="1" x14ac:dyDescent="0.25">
      <c r="A31" s="100"/>
      <c r="B31" s="101"/>
      <c r="C31" s="102"/>
      <c r="D31" s="119"/>
      <c r="E31" s="120"/>
      <c r="F31" s="121"/>
      <c r="G31" s="103"/>
      <c r="H31" s="104"/>
      <c r="I31" s="104"/>
      <c r="J31" s="104"/>
      <c r="K31" s="105"/>
    </row>
    <row r="32" spans="1:11" s="80" customFormat="1" ht="30" customHeight="1" x14ac:dyDescent="0.25">
      <c r="A32" s="100"/>
      <c r="B32" s="101"/>
      <c r="C32" s="102"/>
      <c r="D32" s="119"/>
      <c r="E32" s="120"/>
      <c r="F32" s="121"/>
      <c r="G32" s="103"/>
      <c r="H32" s="104"/>
      <c r="I32" s="104"/>
      <c r="J32" s="104"/>
      <c r="K32" s="105"/>
    </row>
    <row r="33" spans="1:11" s="80" customFormat="1" ht="30" customHeight="1" x14ac:dyDescent="0.25">
      <c r="A33" s="100"/>
      <c r="B33" s="101"/>
      <c r="C33" s="102"/>
      <c r="D33" s="119"/>
      <c r="E33" s="120"/>
      <c r="F33" s="121"/>
      <c r="G33" s="103"/>
      <c r="H33" s="104"/>
      <c r="I33" s="104"/>
      <c r="J33" s="104"/>
      <c r="K33" s="105"/>
    </row>
    <row r="34" spans="1:11" s="80" customFormat="1" ht="30" customHeight="1" x14ac:dyDescent="0.25">
      <c r="A34" s="100"/>
      <c r="B34" s="101"/>
      <c r="C34" s="102"/>
      <c r="D34" s="119"/>
      <c r="E34" s="120"/>
      <c r="F34" s="121"/>
      <c r="G34" s="103"/>
      <c r="H34" s="104"/>
      <c r="I34" s="104"/>
      <c r="J34" s="104"/>
      <c r="K34" s="105"/>
    </row>
    <row r="35" spans="1:11" s="80" customFormat="1" ht="30" customHeight="1" x14ac:dyDescent="0.25">
      <c r="A35" s="100"/>
      <c r="B35" s="101"/>
      <c r="C35" s="102"/>
      <c r="D35" s="119"/>
      <c r="E35" s="120"/>
      <c r="F35" s="121"/>
      <c r="G35" s="103"/>
      <c r="H35" s="104"/>
      <c r="I35" s="104"/>
      <c r="J35" s="104"/>
      <c r="K35" s="105"/>
    </row>
    <row r="36" spans="1:11" s="80" customFormat="1" ht="30" customHeight="1" x14ac:dyDescent="0.25">
      <c r="A36" s="100"/>
      <c r="B36" s="101"/>
      <c r="C36" s="102"/>
      <c r="D36" s="119"/>
      <c r="E36" s="120"/>
      <c r="F36" s="121"/>
      <c r="G36" s="103"/>
      <c r="H36" s="104"/>
      <c r="I36" s="104"/>
      <c r="J36" s="104"/>
      <c r="K36" s="105"/>
    </row>
    <row r="37" spans="1:11" s="80" customFormat="1" ht="30" customHeight="1" x14ac:dyDescent="0.25">
      <c r="A37" s="100"/>
      <c r="B37" s="101"/>
      <c r="C37" s="102"/>
      <c r="D37" s="119"/>
      <c r="E37" s="120"/>
      <c r="F37" s="121"/>
      <c r="G37" s="103"/>
      <c r="H37" s="104"/>
      <c r="I37" s="104"/>
      <c r="J37" s="104"/>
      <c r="K37" s="105"/>
    </row>
    <row r="38" spans="1:11" s="80" customFormat="1" ht="30" customHeight="1" x14ac:dyDescent="0.25">
      <c r="A38" s="100"/>
      <c r="B38" s="101"/>
      <c r="C38" s="102"/>
      <c r="D38" s="119"/>
      <c r="E38" s="120"/>
      <c r="F38" s="121"/>
      <c r="G38" s="103"/>
      <c r="H38" s="104"/>
      <c r="I38" s="104"/>
      <c r="J38" s="104"/>
      <c r="K38" s="105"/>
    </row>
    <row r="39" spans="1:11" s="80" customFormat="1" ht="30" customHeight="1" x14ac:dyDescent="0.25">
      <c r="A39" s="100"/>
      <c r="B39" s="101"/>
      <c r="C39" s="102"/>
      <c r="D39" s="119"/>
      <c r="E39" s="120"/>
      <c r="F39" s="121"/>
      <c r="G39" s="103"/>
      <c r="H39" s="104"/>
      <c r="I39" s="104"/>
      <c r="J39" s="104"/>
      <c r="K39" s="105"/>
    </row>
    <row r="40" spans="1:11" s="80" customFormat="1" ht="30" customHeight="1" x14ac:dyDescent="0.25">
      <c r="A40" s="100"/>
      <c r="B40" s="101"/>
      <c r="C40" s="102"/>
      <c r="D40" s="119"/>
      <c r="E40" s="120"/>
      <c r="F40" s="121"/>
      <c r="G40" s="103"/>
      <c r="H40" s="104"/>
      <c r="I40" s="104"/>
      <c r="J40" s="104"/>
      <c r="K40" s="105"/>
    </row>
    <row r="41" spans="1:11" s="80" customFormat="1" ht="30" customHeight="1" x14ac:dyDescent="0.25">
      <c r="A41" s="100"/>
      <c r="B41" s="101"/>
      <c r="C41" s="102"/>
      <c r="D41" s="106"/>
      <c r="E41" s="107"/>
      <c r="F41" s="108"/>
      <c r="G41" s="103"/>
      <c r="H41" s="104"/>
      <c r="I41" s="104"/>
      <c r="J41" s="104"/>
      <c r="K41" s="105"/>
    </row>
    <row r="42" spans="1:11" s="80" customFormat="1" ht="30" customHeight="1" x14ac:dyDescent="0.25">
      <c r="A42" s="100"/>
      <c r="B42" s="101"/>
      <c r="C42" s="102"/>
      <c r="D42" s="106"/>
      <c r="E42" s="107"/>
      <c r="F42" s="108"/>
      <c r="G42" s="103"/>
      <c r="H42" s="104"/>
      <c r="I42" s="104"/>
      <c r="J42" s="104"/>
      <c r="K42" s="105"/>
    </row>
    <row r="43" spans="1:11" s="80" customFormat="1" ht="30" customHeight="1" x14ac:dyDescent="0.25">
      <c r="A43" s="100"/>
      <c r="B43" s="101"/>
      <c r="C43" s="102"/>
      <c r="D43" s="119"/>
      <c r="E43" s="120"/>
      <c r="F43" s="121"/>
      <c r="G43" s="103"/>
      <c r="H43" s="104"/>
      <c r="I43" s="104"/>
      <c r="J43" s="104"/>
      <c r="K43" s="105"/>
    </row>
    <row r="44" spans="1:11" s="80" customFormat="1" ht="30" customHeight="1" x14ac:dyDescent="0.25">
      <c r="A44" s="100"/>
      <c r="B44" s="101"/>
      <c r="C44" s="102"/>
      <c r="D44" s="119"/>
      <c r="E44" s="120"/>
      <c r="F44" s="121"/>
      <c r="G44" s="103"/>
      <c r="H44" s="104"/>
      <c r="I44" s="104"/>
      <c r="J44" s="104"/>
      <c r="K44" s="105"/>
    </row>
    <row r="45" spans="1:11" s="80" customFormat="1" ht="30" customHeight="1" thickBot="1" x14ac:dyDescent="0.3">
      <c r="A45" s="100"/>
      <c r="B45" s="101"/>
      <c r="C45" s="102"/>
      <c r="D45" s="119"/>
      <c r="E45" s="120"/>
      <c r="F45" s="121"/>
      <c r="G45" s="103"/>
      <c r="H45" s="104"/>
      <c r="I45" s="104"/>
      <c r="J45" s="104"/>
      <c r="K45" s="105"/>
    </row>
    <row r="46" spans="1:11" s="51" customFormat="1" ht="21" customHeight="1" x14ac:dyDescent="0.25">
      <c r="A46" s="77"/>
      <c r="B46" s="78"/>
      <c r="C46" s="78"/>
      <c r="D46" s="55"/>
      <c r="E46" s="56"/>
      <c r="F46" s="79" t="s">
        <v>534</v>
      </c>
      <c r="G46" s="81">
        <f>SUM(G19:G45)</f>
        <v>0</v>
      </c>
      <c r="H46" s="82"/>
      <c r="I46" s="82"/>
      <c r="J46" s="82"/>
      <c r="K46" s="82"/>
    </row>
    <row r="47" spans="1:11" s="51" customFormat="1" ht="24.95" customHeight="1" x14ac:dyDescent="0.3">
      <c r="A47" s="58"/>
      <c r="B47" s="47"/>
      <c r="C47" s="47"/>
      <c r="D47" s="54"/>
      <c r="E47" s="54"/>
      <c r="F47" s="97" t="s">
        <v>549</v>
      </c>
      <c r="G47" s="83">
        <f>G46*0.73</f>
        <v>0</v>
      </c>
      <c r="H47" s="84">
        <f>SUM(H19:H46)</f>
        <v>0</v>
      </c>
      <c r="I47" s="84">
        <f>SUM(I19:I46)</f>
        <v>0</v>
      </c>
      <c r="J47" s="84">
        <f>SUM(J19:J46)</f>
        <v>0</v>
      </c>
      <c r="K47" s="84">
        <f>SUM(K19:K46)</f>
        <v>0</v>
      </c>
    </row>
    <row r="48" spans="1:11" s="51" customFormat="1" ht="18" x14ac:dyDescent="0.25">
      <c r="G48" s="57"/>
      <c r="H48" s="57"/>
      <c r="I48" s="57"/>
      <c r="J48" s="57"/>
      <c r="K48" s="57"/>
    </row>
    <row r="49" spans="1:11" s="51" customFormat="1" ht="21" thickBot="1" x14ac:dyDescent="0.35">
      <c r="B49" s="52"/>
      <c r="C49" s="52"/>
      <c r="D49" s="53"/>
      <c r="E49" s="52"/>
      <c r="F49" s="97" t="s">
        <v>501</v>
      </c>
      <c r="G49" s="85"/>
      <c r="H49" s="85"/>
      <c r="I49" s="85"/>
      <c r="J49" s="85"/>
      <c r="K49" s="85">
        <f>G47+H47+I47+J47+K47</f>
        <v>0</v>
      </c>
    </row>
    <row r="50" spans="1:11" s="36" customFormat="1" ht="16.5" thickTop="1" x14ac:dyDescent="0.25">
      <c r="D50" s="49"/>
      <c r="E50" s="49"/>
      <c r="F50" s="49"/>
      <c r="G50" s="50"/>
    </row>
    <row r="51" spans="1:11" s="34" customFormat="1" ht="24.95" customHeight="1" x14ac:dyDescent="0.3">
      <c r="A51" s="73" t="s">
        <v>502</v>
      </c>
      <c r="B51" s="73"/>
      <c r="C51" s="74"/>
      <c r="D51" s="74"/>
      <c r="E51" s="86"/>
      <c r="F51" s="48"/>
      <c r="G51" s="48"/>
      <c r="H51" s="48"/>
      <c r="I51" s="87" t="s">
        <v>503</v>
      </c>
      <c r="J51" s="129"/>
      <c r="K51" s="129"/>
    </row>
    <row r="52" spans="1:11" s="34" customFormat="1" ht="32.1" customHeight="1" x14ac:dyDescent="0.3">
      <c r="A52" s="73" t="s">
        <v>504</v>
      </c>
      <c r="B52" s="73"/>
      <c r="C52" s="74"/>
      <c r="D52" s="74"/>
      <c r="E52" s="86"/>
      <c r="F52" s="35"/>
      <c r="G52" s="35"/>
      <c r="H52" s="35"/>
      <c r="I52" s="87" t="s">
        <v>503</v>
      </c>
      <c r="J52" s="128"/>
      <c r="K52" s="128"/>
    </row>
    <row r="53" spans="1:11" s="34" customFormat="1" ht="30" customHeight="1" x14ac:dyDescent="0.25">
      <c r="A53" s="36"/>
      <c r="B53" s="36"/>
      <c r="I53" s="36"/>
      <c r="J53" s="88"/>
    </row>
    <row r="54" spans="1:11" s="34" customFormat="1" ht="21" customHeight="1" x14ac:dyDescent="0.3">
      <c r="A54" s="89" t="s">
        <v>505</v>
      </c>
      <c r="B54" s="89"/>
      <c r="C54" s="92" t="s">
        <v>506</v>
      </c>
      <c r="D54" s="90"/>
      <c r="E54" s="130"/>
      <c r="F54" s="130"/>
      <c r="G54" s="130"/>
      <c r="H54" s="130"/>
      <c r="I54" s="91" t="s">
        <v>507</v>
      </c>
      <c r="J54" s="126">
        <f>G47</f>
        <v>0</v>
      </c>
      <c r="K54" s="126"/>
    </row>
    <row r="55" spans="1:11" s="34" customFormat="1" ht="21" customHeight="1" x14ac:dyDescent="0.3">
      <c r="A55" s="89" t="s">
        <v>505</v>
      </c>
      <c r="B55" s="89"/>
      <c r="C55" s="92" t="s">
        <v>491</v>
      </c>
      <c r="D55" s="90"/>
      <c r="E55" s="131"/>
      <c r="F55" s="131"/>
      <c r="G55" s="131"/>
      <c r="H55" s="131"/>
      <c r="I55" s="91" t="s">
        <v>507</v>
      </c>
      <c r="J55" s="127">
        <f>H47</f>
        <v>0</v>
      </c>
      <c r="K55" s="127"/>
    </row>
    <row r="56" spans="1:11" s="34" customFormat="1" ht="21" customHeight="1" x14ac:dyDescent="0.3">
      <c r="A56" s="89" t="s">
        <v>505</v>
      </c>
      <c r="B56" s="89"/>
      <c r="C56" s="92" t="s">
        <v>492</v>
      </c>
      <c r="D56" s="90"/>
      <c r="E56" s="131"/>
      <c r="F56" s="131"/>
      <c r="G56" s="131"/>
      <c r="H56" s="131"/>
      <c r="I56" s="91" t="s">
        <v>507</v>
      </c>
      <c r="J56" s="127">
        <f>I47</f>
        <v>0</v>
      </c>
      <c r="K56" s="127"/>
    </row>
    <row r="57" spans="1:11" s="34" customFormat="1" ht="21" customHeight="1" x14ac:dyDescent="0.3">
      <c r="A57" s="89" t="s">
        <v>505</v>
      </c>
      <c r="B57" s="89"/>
      <c r="C57" s="92" t="s">
        <v>508</v>
      </c>
      <c r="D57" s="90"/>
      <c r="E57" s="131"/>
      <c r="F57" s="131"/>
      <c r="G57" s="131"/>
      <c r="H57" s="131"/>
      <c r="I57" s="91" t="s">
        <v>507</v>
      </c>
      <c r="J57" s="127">
        <f>J47</f>
        <v>0</v>
      </c>
      <c r="K57" s="127"/>
    </row>
    <row r="58" spans="1:11" s="34" customFormat="1" ht="21" customHeight="1" x14ac:dyDescent="0.3">
      <c r="A58" s="89" t="s">
        <v>505</v>
      </c>
      <c r="B58" s="89"/>
      <c r="C58" s="92" t="s">
        <v>494</v>
      </c>
      <c r="D58" s="90"/>
      <c r="E58" s="131"/>
      <c r="F58" s="131"/>
      <c r="G58" s="131"/>
      <c r="H58" s="131"/>
      <c r="I58" s="91" t="s">
        <v>507</v>
      </c>
      <c r="J58" s="127">
        <f>K47</f>
        <v>0</v>
      </c>
      <c r="K58" s="127"/>
    </row>
    <row r="59" spans="1:11" s="36" customFormat="1" ht="20.100000000000001" customHeight="1" thickBot="1" x14ac:dyDescent="0.3">
      <c r="A59" s="51"/>
      <c r="B59" s="51"/>
      <c r="C59" s="51"/>
      <c r="D59" s="51"/>
      <c r="E59" s="51"/>
      <c r="F59" s="51"/>
      <c r="G59" s="51"/>
      <c r="H59" s="51"/>
      <c r="I59" s="93" t="s">
        <v>509</v>
      </c>
      <c r="J59" s="133">
        <f>SUM(J54:K58)</f>
        <v>0</v>
      </c>
      <c r="K59" s="133"/>
    </row>
    <row r="60" spans="1:11" s="36" customFormat="1" ht="13.5" customHeight="1" thickTop="1" x14ac:dyDescent="0.25">
      <c r="A60" s="51"/>
      <c r="B60" s="47"/>
      <c r="C60" s="47"/>
      <c r="D60" s="51"/>
      <c r="E60" s="51"/>
      <c r="F60" s="51"/>
      <c r="G60" s="51"/>
      <c r="H60" s="51"/>
      <c r="I60" s="51"/>
      <c r="J60" s="51"/>
      <c r="K60" s="51"/>
    </row>
    <row r="61" spans="1:11" s="36" customFormat="1" ht="18" x14ac:dyDescent="0.25">
      <c r="A61" s="47"/>
      <c r="B61" s="47"/>
      <c r="C61" s="47"/>
      <c r="D61" s="51"/>
      <c r="E61" s="51"/>
      <c r="F61" s="51"/>
      <c r="G61" s="51"/>
      <c r="H61" s="51"/>
      <c r="I61" s="94" t="s">
        <v>510</v>
      </c>
      <c r="J61" s="95"/>
      <c r="K61" s="96">
        <f>K49-J59</f>
        <v>0</v>
      </c>
    </row>
    <row r="62" spans="1:11" s="36" customFormat="1" ht="18" x14ac:dyDescent="0.25">
      <c r="A62" s="58" t="s">
        <v>511</v>
      </c>
      <c r="B62" s="37"/>
      <c r="C62" s="37"/>
    </row>
    <row r="63" spans="1:11" ht="17.100000000000001" customHeight="1" x14ac:dyDescent="0.3">
      <c r="A63" s="57" t="s">
        <v>512</v>
      </c>
      <c r="B63" s="57"/>
      <c r="C63" s="57"/>
      <c r="D63" s="57"/>
      <c r="E63" s="57"/>
      <c r="F63" s="57"/>
      <c r="G63" s="57"/>
      <c r="H63" s="57"/>
      <c r="I63" s="60"/>
      <c r="J63" s="60"/>
      <c r="K63" s="61"/>
    </row>
    <row r="64" spans="1:11" ht="17.100000000000001" customHeight="1" x14ac:dyDescent="0.3">
      <c r="A64" s="57" t="s">
        <v>513</v>
      </c>
      <c r="B64" s="57"/>
      <c r="C64" s="57"/>
      <c r="D64" s="57"/>
      <c r="E64" s="57"/>
      <c r="F64" s="57"/>
      <c r="G64" s="57"/>
      <c r="H64" s="57"/>
      <c r="I64" s="60"/>
      <c r="J64" s="60"/>
      <c r="K64" s="61"/>
    </row>
    <row r="65" spans="1:12" ht="17.100000000000001" customHeight="1" x14ac:dyDescent="0.3">
      <c r="A65" s="57" t="s">
        <v>514</v>
      </c>
      <c r="B65" s="57"/>
      <c r="C65" s="57"/>
      <c r="D65" s="57"/>
      <c r="E65" s="57"/>
      <c r="F65" s="57"/>
      <c r="G65" s="57"/>
      <c r="H65" s="57"/>
      <c r="I65" s="59"/>
      <c r="J65" s="59"/>
      <c r="K65" s="59"/>
    </row>
    <row r="66" spans="1:12" ht="17.100000000000001" customHeight="1" x14ac:dyDescent="0.3">
      <c r="A66" s="57" t="s">
        <v>515</v>
      </c>
      <c r="B66" s="57"/>
      <c r="C66" s="57"/>
      <c r="D66" s="57"/>
      <c r="E66" s="57"/>
      <c r="F66" s="57"/>
      <c r="G66" s="57"/>
      <c r="H66" s="57"/>
      <c r="I66" s="59"/>
      <c r="J66" s="59"/>
      <c r="K66" s="59"/>
    </row>
    <row r="67" spans="1:12" ht="17.100000000000001" customHeight="1" x14ac:dyDescent="0.3">
      <c r="A67" s="57" t="s">
        <v>516</v>
      </c>
      <c r="B67" s="57"/>
      <c r="C67" s="57"/>
      <c r="D67" s="57"/>
      <c r="E67" s="57"/>
      <c r="F67" s="57"/>
      <c r="G67" s="57"/>
      <c r="H67" s="57"/>
      <c r="I67" s="59"/>
      <c r="J67" s="59"/>
      <c r="K67" s="59"/>
    </row>
    <row r="68" spans="1:12" ht="17.100000000000001" customHeight="1" x14ac:dyDescent="0.3">
      <c r="A68" s="57" t="s">
        <v>517</v>
      </c>
      <c r="B68" s="57"/>
      <c r="C68" s="57"/>
      <c r="D68" s="57"/>
      <c r="E68" s="57"/>
      <c r="F68" s="57"/>
      <c r="G68" s="57"/>
      <c r="H68" s="57"/>
      <c r="I68" s="59"/>
      <c r="J68" s="59"/>
      <c r="K68" s="59"/>
    </row>
    <row r="69" spans="1:12" ht="17.100000000000001" customHeight="1" x14ac:dyDescent="0.3">
      <c r="A69" s="57" t="s">
        <v>518</v>
      </c>
      <c r="B69" s="57"/>
      <c r="C69" s="57"/>
      <c r="D69" s="57"/>
      <c r="E69" s="57"/>
      <c r="F69" s="57"/>
      <c r="G69" s="57"/>
      <c r="H69" s="57"/>
      <c r="I69" s="59"/>
      <c r="J69" s="59"/>
      <c r="K69" s="59"/>
    </row>
    <row r="71" spans="1:12" s="41" customFormat="1" ht="14.25" customHeight="1" x14ac:dyDescent="0.2">
      <c r="A71" s="134" t="s">
        <v>539</v>
      </c>
      <c r="B71" s="134"/>
      <c r="C71" s="134"/>
      <c r="D71" s="134"/>
      <c r="E71" s="134"/>
      <c r="F71" s="134"/>
      <c r="G71" s="134"/>
      <c r="H71" s="134"/>
      <c r="I71" s="134"/>
      <c r="J71" s="134"/>
      <c r="K71" s="134"/>
      <c r="L71" s="40"/>
    </row>
    <row r="72" spans="1:12" s="41" customFormat="1" ht="60" customHeight="1" x14ac:dyDescent="0.2">
      <c r="A72" s="132" t="s">
        <v>540</v>
      </c>
      <c r="B72" s="132"/>
      <c r="C72" s="132"/>
      <c r="D72" s="132"/>
      <c r="E72" s="132"/>
      <c r="F72" s="132"/>
      <c r="G72" s="132"/>
      <c r="H72" s="132"/>
      <c r="I72" s="132"/>
      <c r="J72" s="132"/>
      <c r="K72" s="132"/>
      <c r="L72" s="42"/>
    </row>
    <row r="73" spans="1:12" s="41" customFormat="1" ht="21" customHeight="1" x14ac:dyDescent="0.25">
      <c r="A73" s="38" t="s">
        <v>541</v>
      </c>
      <c r="B73" s="109"/>
      <c r="C73" s="109"/>
      <c r="D73" s="109"/>
      <c r="E73" s="109"/>
      <c r="F73" s="109"/>
      <c r="G73" s="109"/>
      <c r="H73" s="109"/>
      <c r="I73" s="109"/>
      <c r="J73" s="109"/>
      <c r="K73" s="109"/>
      <c r="L73" s="42"/>
    </row>
    <row r="74" spans="1:12" s="38" customFormat="1" ht="15.75" x14ac:dyDescent="0.25">
      <c r="A74" s="38" t="s">
        <v>542</v>
      </c>
    </row>
    <row r="75" spans="1:12" s="38" customFormat="1" ht="15.75" x14ac:dyDescent="0.25">
      <c r="A75" s="38" t="s">
        <v>543</v>
      </c>
    </row>
    <row r="76" spans="1:12" ht="19.5" x14ac:dyDescent="0.4">
      <c r="A76" s="43" t="s">
        <v>550</v>
      </c>
      <c r="B76" s="44"/>
      <c r="C76" s="44"/>
      <c r="D76" s="44"/>
      <c r="E76" s="44"/>
      <c r="F76" s="44"/>
      <c r="G76" s="44"/>
      <c r="H76" s="44"/>
      <c r="I76" s="44"/>
      <c r="J76" s="44"/>
      <c r="K76" s="44"/>
    </row>
  </sheetData>
  <sheetProtection algorithmName="SHA-512" hashValue="x9eW7UgZi4R2FV/FicJHF0CldJ+l8ufvqfhVb5kaMQm6JqhhWlPqqWdwG5rUF4TBoZGV8yRIUtwGln496Y8snw==" saltValue="LoaInbj14kzw9xHuW2pKDw==" spinCount="100000" sheet="1" insertRows="0"/>
  <mergeCells count="54">
    <mergeCell ref="D27:F27"/>
    <mergeCell ref="D28:F28"/>
    <mergeCell ref="D29:F29"/>
    <mergeCell ref="D30:F30"/>
    <mergeCell ref="D37:F37"/>
    <mergeCell ref="D38:F38"/>
    <mergeCell ref="D39:F39"/>
    <mergeCell ref="H5:K5"/>
    <mergeCell ref="H14:I14"/>
    <mergeCell ref="D31:F31"/>
    <mergeCell ref="D32:F32"/>
    <mergeCell ref="D25:F25"/>
    <mergeCell ref="J14:K14"/>
    <mergeCell ref="D22:F22"/>
    <mergeCell ref="D23:F23"/>
    <mergeCell ref="D24:F24"/>
    <mergeCell ref="E14:G14"/>
    <mergeCell ref="H15:I15"/>
    <mergeCell ref="A8:K8"/>
    <mergeCell ref="D26:F26"/>
    <mergeCell ref="A17:C17"/>
    <mergeCell ref="A72:K72"/>
    <mergeCell ref="J59:K59"/>
    <mergeCell ref="A71:K71"/>
    <mergeCell ref="J57:K57"/>
    <mergeCell ref="J58:K58"/>
    <mergeCell ref="E57:H57"/>
    <mergeCell ref="E58:H58"/>
    <mergeCell ref="J54:K54"/>
    <mergeCell ref="J55:K55"/>
    <mergeCell ref="J56:K56"/>
    <mergeCell ref="J52:K52"/>
    <mergeCell ref="D33:F33"/>
    <mergeCell ref="D34:F34"/>
    <mergeCell ref="D35:F35"/>
    <mergeCell ref="J51:K51"/>
    <mergeCell ref="D40:F40"/>
    <mergeCell ref="D43:F43"/>
    <mergeCell ref="D44:F44"/>
    <mergeCell ref="D45:F45"/>
    <mergeCell ref="E54:H54"/>
    <mergeCell ref="E55:H55"/>
    <mergeCell ref="E56:H56"/>
    <mergeCell ref="D36:F36"/>
    <mergeCell ref="D17:F17"/>
    <mergeCell ref="D19:F19"/>
    <mergeCell ref="D20:F20"/>
    <mergeCell ref="D21:F21"/>
    <mergeCell ref="A9:K9"/>
    <mergeCell ref="A10:K10"/>
    <mergeCell ref="E12:K12"/>
    <mergeCell ref="E13:K13"/>
    <mergeCell ref="E15:G15"/>
    <mergeCell ref="J15:K15"/>
  </mergeCells>
  <dataValidations count="3">
    <dataValidation type="list" allowBlank="1" showInputMessage="1" showErrorMessage="1" sqref="C19:C46" xr:uid="{00000000-0002-0000-0000-000000000000}">
      <formula1>Year</formula1>
    </dataValidation>
    <dataValidation type="list" allowBlank="1" showInputMessage="1" showErrorMessage="1" sqref="B19:B46" xr:uid="{00000000-0002-0000-0000-000001000000}">
      <formula1>Day</formula1>
    </dataValidation>
    <dataValidation type="list" allowBlank="1" showInputMessage="1" showErrorMessage="1" sqref="A19:A46" xr:uid="{00000000-0002-0000-0000-000002000000}">
      <formula1>Month</formula1>
    </dataValidation>
  </dataValidations>
  <printOptions horizontalCentered="1"/>
  <pageMargins left="0.25" right="0.25" top="0.25" bottom="0.25" header="0" footer="0"/>
  <pageSetup scale="4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H148"/>
  <sheetViews>
    <sheetView showGridLines="0" topLeftCell="A78" zoomScale="85" zoomScaleNormal="85" workbookViewId="0">
      <selection activeCell="B98" sqref="B98"/>
    </sheetView>
  </sheetViews>
  <sheetFormatPr defaultColWidth="9.140625" defaultRowHeight="25.5" x14ac:dyDescent="0.35"/>
  <cols>
    <col min="1" max="1" width="9.28515625" style="1" customWidth="1"/>
    <col min="2" max="2" width="49.28515625" style="1" customWidth="1"/>
    <col min="3" max="3" width="10.7109375" style="3" customWidth="1"/>
    <col min="4" max="4" width="9.5703125" style="3" customWidth="1"/>
    <col min="5" max="41" width="9.42578125" style="3" bestFit="1" customWidth="1"/>
    <col min="42" max="42" width="9.42578125" style="3" customWidth="1"/>
    <col min="43" max="59" width="9.42578125" style="3" bestFit="1" customWidth="1"/>
    <col min="60" max="60" width="13.7109375" style="3" bestFit="1" customWidth="1"/>
    <col min="61" max="64" width="9.42578125" style="3" bestFit="1" customWidth="1"/>
    <col min="65" max="65" width="9.42578125" style="1" bestFit="1" customWidth="1"/>
    <col min="66" max="16384" width="9.140625" style="1"/>
  </cols>
  <sheetData>
    <row r="1" spans="1:69" ht="26.25" hidden="1" x14ac:dyDescent="0.4">
      <c r="B1" s="2" t="s">
        <v>0</v>
      </c>
    </row>
    <row r="2" spans="1:69" ht="26.25" hidden="1" thickBot="1" x14ac:dyDescent="0.4">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1:69" ht="337.5" hidden="1" thickBot="1" x14ac:dyDescent="0.4">
      <c r="A3" s="1">
        <v>1</v>
      </c>
      <c r="B3" s="4" t="s">
        <v>1</v>
      </c>
      <c r="C3" s="5" t="s">
        <v>2</v>
      </c>
      <c r="D3" s="5" t="s">
        <v>3</v>
      </c>
      <c r="E3" s="5" t="s">
        <v>4</v>
      </c>
      <c r="F3" s="5" t="s">
        <v>5</v>
      </c>
      <c r="G3" s="5" t="s">
        <v>6</v>
      </c>
      <c r="H3" s="5" t="s">
        <v>7</v>
      </c>
      <c r="I3" s="5" t="s">
        <v>8</v>
      </c>
      <c r="J3" s="5" t="s">
        <v>9</v>
      </c>
      <c r="K3" s="5" t="s">
        <v>10</v>
      </c>
      <c r="L3" s="5" t="s">
        <v>11</v>
      </c>
      <c r="M3" s="5" t="s">
        <v>12</v>
      </c>
      <c r="N3" s="5" t="s">
        <v>13</v>
      </c>
      <c r="O3" s="5" t="s">
        <v>14</v>
      </c>
      <c r="P3" s="5" t="s">
        <v>15</v>
      </c>
      <c r="Q3" s="5" t="s">
        <v>16</v>
      </c>
      <c r="R3" s="5" t="s">
        <v>17</v>
      </c>
      <c r="S3" s="5" t="s">
        <v>536</v>
      </c>
      <c r="T3" s="5" t="s">
        <v>18</v>
      </c>
      <c r="U3" s="5" t="s">
        <v>19</v>
      </c>
      <c r="V3" s="5" t="s">
        <v>20</v>
      </c>
      <c r="W3" s="5" t="s">
        <v>21</v>
      </c>
      <c r="X3" s="5" t="s">
        <v>22</v>
      </c>
      <c r="Y3" s="5" t="s">
        <v>23</v>
      </c>
      <c r="Z3" s="5" t="s">
        <v>24</v>
      </c>
      <c r="AA3" s="5" t="s">
        <v>25</v>
      </c>
      <c r="AB3" s="5" t="s">
        <v>537</v>
      </c>
      <c r="AC3" s="5" t="s">
        <v>26</v>
      </c>
      <c r="AD3" s="5" t="s">
        <v>27</v>
      </c>
      <c r="AE3" s="5" t="s">
        <v>28</v>
      </c>
      <c r="AF3" s="5" t="s">
        <v>29</v>
      </c>
      <c r="AG3" s="5" t="s">
        <v>30</v>
      </c>
      <c r="AH3" s="5" t="s">
        <v>31</v>
      </c>
      <c r="AI3" s="5" t="s">
        <v>32</v>
      </c>
      <c r="AJ3" s="5" t="s">
        <v>33</v>
      </c>
      <c r="AK3" s="5" t="s">
        <v>34</v>
      </c>
      <c r="AL3" s="5" t="s">
        <v>35</v>
      </c>
      <c r="AM3" s="5" t="s">
        <v>36</v>
      </c>
      <c r="AN3" s="5" t="s">
        <v>37</v>
      </c>
      <c r="AO3" s="5" t="s">
        <v>38</v>
      </c>
      <c r="AP3" s="5" t="s">
        <v>544</v>
      </c>
      <c r="AQ3" s="5" t="s">
        <v>39</v>
      </c>
      <c r="AR3" s="5" t="s">
        <v>41</v>
      </c>
      <c r="AS3" s="5" t="s">
        <v>42</v>
      </c>
      <c r="AT3" s="5" t="s">
        <v>43</v>
      </c>
      <c r="AU3" s="5" t="s">
        <v>40</v>
      </c>
      <c r="AV3" s="5" t="s">
        <v>44</v>
      </c>
      <c r="AW3" s="5" t="s">
        <v>45</v>
      </c>
      <c r="AX3" s="5" t="s">
        <v>46</v>
      </c>
      <c r="AY3" s="5" t="s">
        <v>47</v>
      </c>
      <c r="AZ3" s="5" t="s">
        <v>48</v>
      </c>
      <c r="BA3" s="5" t="s">
        <v>49</v>
      </c>
      <c r="BB3" s="5" t="s">
        <v>50</v>
      </c>
      <c r="BC3" s="5" t="s">
        <v>51</v>
      </c>
      <c r="BD3" s="5" t="s">
        <v>52</v>
      </c>
      <c r="BE3" s="5" t="s">
        <v>53</v>
      </c>
      <c r="BF3" s="5" t="s">
        <v>54</v>
      </c>
      <c r="BG3" s="5" t="s">
        <v>55</v>
      </c>
      <c r="BH3" s="5" t="s">
        <v>535</v>
      </c>
      <c r="BI3" s="5" t="s">
        <v>56</v>
      </c>
      <c r="BJ3" s="5" t="s">
        <v>57</v>
      </c>
      <c r="BK3" s="5" t="s">
        <v>545</v>
      </c>
      <c r="BL3" s="5" t="s">
        <v>546</v>
      </c>
      <c r="BM3" s="5" t="s">
        <v>547</v>
      </c>
      <c r="BN3" s="5" t="s">
        <v>548</v>
      </c>
      <c r="BO3" s="5" t="s">
        <v>58</v>
      </c>
      <c r="BP3" s="5" t="s">
        <v>59</v>
      </c>
      <c r="BQ3" s="6" t="s">
        <v>60</v>
      </c>
    </row>
    <row r="4" spans="1:69" hidden="1" x14ac:dyDescent="0.35">
      <c r="A4" s="1">
        <v>2</v>
      </c>
      <c r="B4" s="9" t="s">
        <v>2</v>
      </c>
      <c r="C4" s="7" t="s">
        <v>61</v>
      </c>
      <c r="D4" s="7" t="s">
        <v>115</v>
      </c>
      <c r="E4" s="7" t="s">
        <v>76</v>
      </c>
      <c r="F4" s="7" t="s">
        <v>116</v>
      </c>
      <c r="G4" s="7" t="s">
        <v>117</v>
      </c>
      <c r="H4" s="7" t="s">
        <v>118</v>
      </c>
      <c r="I4" s="7" t="s">
        <v>119</v>
      </c>
      <c r="J4" s="7" t="s">
        <v>120</v>
      </c>
      <c r="K4" s="7" t="s">
        <v>121</v>
      </c>
      <c r="L4" s="7" t="s">
        <v>122</v>
      </c>
      <c r="M4" s="7" t="s">
        <v>123</v>
      </c>
      <c r="N4" s="7" t="s">
        <v>64</v>
      </c>
      <c r="O4" s="7" t="s">
        <v>118</v>
      </c>
      <c r="P4" s="7" t="s">
        <v>124</v>
      </c>
      <c r="Q4" s="7" t="s">
        <v>125</v>
      </c>
      <c r="R4" s="7" t="s">
        <v>126</v>
      </c>
      <c r="S4" s="7" t="s">
        <v>116</v>
      </c>
      <c r="T4" s="7" t="s">
        <v>127</v>
      </c>
      <c r="U4" s="7" t="s">
        <v>128</v>
      </c>
      <c r="V4" s="7">
        <v>0</v>
      </c>
      <c r="W4" s="7" t="s">
        <v>130</v>
      </c>
      <c r="X4" s="7" t="s">
        <v>103</v>
      </c>
      <c r="Y4" s="7" t="s">
        <v>131</v>
      </c>
      <c r="Z4" s="7" t="s">
        <v>132</v>
      </c>
      <c r="AA4" s="7" t="s">
        <v>133</v>
      </c>
      <c r="AB4" s="7">
        <v>17.600000000000001</v>
      </c>
      <c r="AC4" s="7" t="s">
        <v>135</v>
      </c>
      <c r="AD4" s="7" t="s">
        <v>136</v>
      </c>
      <c r="AE4" s="7" t="s">
        <v>137</v>
      </c>
      <c r="AF4" s="7" t="s">
        <v>138</v>
      </c>
      <c r="AG4" s="7" t="s">
        <v>139</v>
      </c>
      <c r="AH4" s="7" t="s">
        <v>140</v>
      </c>
      <c r="AI4" s="7" t="s">
        <v>141</v>
      </c>
      <c r="AJ4" s="7" t="s">
        <v>142</v>
      </c>
      <c r="AK4" s="7" t="s">
        <v>143</v>
      </c>
      <c r="AL4" s="7" t="s">
        <v>144</v>
      </c>
      <c r="AM4" s="7" t="s">
        <v>145</v>
      </c>
      <c r="AN4" s="7" t="s">
        <v>72</v>
      </c>
      <c r="AO4" s="7" t="s">
        <v>146</v>
      </c>
      <c r="AP4" s="7">
        <v>4.8</v>
      </c>
      <c r="AQ4" s="7" t="s">
        <v>147</v>
      </c>
      <c r="AR4" s="7" t="s">
        <v>148</v>
      </c>
      <c r="AS4" s="7" t="s">
        <v>147</v>
      </c>
      <c r="AT4" s="7" t="s">
        <v>141</v>
      </c>
      <c r="AU4" s="7" t="s">
        <v>132</v>
      </c>
      <c r="AV4" s="7" t="s">
        <v>149</v>
      </c>
      <c r="AW4" s="7" t="s">
        <v>150</v>
      </c>
      <c r="AX4" s="7" t="s">
        <v>128</v>
      </c>
      <c r="AY4" s="7" t="s">
        <v>151</v>
      </c>
      <c r="AZ4" s="7" t="s">
        <v>131</v>
      </c>
      <c r="BA4" s="7" t="s">
        <v>152</v>
      </c>
      <c r="BB4" s="7" t="s">
        <v>153</v>
      </c>
      <c r="BC4" s="7" t="s">
        <v>154</v>
      </c>
      <c r="BD4" s="7" t="s">
        <v>155</v>
      </c>
      <c r="BE4" s="7" t="s">
        <v>156</v>
      </c>
      <c r="BF4" s="7" t="s">
        <v>157</v>
      </c>
      <c r="BG4" s="7" t="s">
        <v>158</v>
      </c>
      <c r="BH4" s="7" t="s">
        <v>114</v>
      </c>
      <c r="BI4" s="7" t="s">
        <v>133</v>
      </c>
      <c r="BJ4" s="7" t="s">
        <v>142</v>
      </c>
      <c r="BK4" s="7">
        <v>7.2</v>
      </c>
      <c r="BL4" s="7">
        <v>9.5</v>
      </c>
      <c r="BM4" s="7">
        <v>20.6</v>
      </c>
      <c r="BN4" s="7">
        <v>2.8</v>
      </c>
      <c r="BO4" s="7" t="s">
        <v>159</v>
      </c>
      <c r="BP4" s="7" t="s">
        <v>160</v>
      </c>
      <c r="BQ4" s="8" t="s">
        <v>161</v>
      </c>
    </row>
    <row r="5" spans="1:69" hidden="1" x14ac:dyDescent="0.35">
      <c r="A5" s="1">
        <v>3</v>
      </c>
      <c r="B5" s="9" t="s">
        <v>3</v>
      </c>
      <c r="C5" s="7" t="s">
        <v>163</v>
      </c>
      <c r="D5" s="10" t="s">
        <v>61</v>
      </c>
      <c r="E5" s="10" t="s">
        <v>117</v>
      </c>
      <c r="F5" s="10" t="s">
        <v>164</v>
      </c>
      <c r="G5" s="10" t="s">
        <v>101</v>
      </c>
      <c r="H5" s="10" t="s">
        <v>153</v>
      </c>
      <c r="I5" s="10" t="s">
        <v>165</v>
      </c>
      <c r="J5" s="10" t="s">
        <v>166</v>
      </c>
      <c r="K5" s="10" t="s">
        <v>167</v>
      </c>
      <c r="L5" s="10" t="s">
        <v>115</v>
      </c>
      <c r="M5" s="10" t="s">
        <v>168</v>
      </c>
      <c r="N5" s="10" t="s">
        <v>169</v>
      </c>
      <c r="O5" s="10" t="s">
        <v>170</v>
      </c>
      <c r="P5" s="10" t="s">
        <v>171</v>
      </c>
      <c r="Q5" s="10" t="s">
        <v>147</v>
      </c>
      <c r="R5" s="10" t="s">
        <v>140</v>
      </c>
      <c r="S5" s="10" t="s">
        <v>172</v>
      </c>
      <c r="T5" s="10" t="s">
        <v>173</v>
      </c>
      <c r="U5" s="10" t="s">
        <v>154</v>
      </c>
      <c r="V5" s="10">
        <v>0</v>
      </c>
      <c r="W5" s="10" t="s">
        <v>175</v>
      </c>
      <c r="X5" s="10" t="s">
        <v>176</v>
      </c>
      <c r="Y5" s="10" t="s">
        <v>159</v>
      </c>
      <c r="Z5" s="10" t="s">
        <v>177</v>
      </c>
      <c r="AA5" s="10" t="s">
        <v>178</v>
      </c>
      <c r="AB5" s="10">
        <v>5.7</v>
      </c>
      <c r="AC5" s="10" t="s">
        <v>180</v>
      </c>
      <c r="AD5" s="10" t="s">
        <v>181</v>
      </c>
      <c r="AE5" s="10" t="s">
        <v>182</v>
      </c>
      <c r="AF5" s="10" t="s">
        <v>183</v>
      </c>
      <c r="AG5" s="10">
        <v>13.4</v>
      </c>
      <c r="AH5" s="10" t="s">
        <v>184</v>
      </c>
      <c r="AI5" s="10" t="s">
        <v>81</v>
      </c>
      <c r="AJ5" s="10" t="s">
        <v>185</v>
      </c>
      <c r="AK5" s="10" t="s">
        <v>186</v>
      </c>
      <c r="AL5" s="10" t="s">
        <v>187</v>
      </c>
      <c r="AM5" s="10" t="s">
        <v>188</v>
      </c>
      <c r="AN5" s="10" t="s">
        <v>95</v>
      </c>
      <c r="AO5" s="10" t="s">
        <v>189</v>
      </c>
      <c r="AP5" s="10">
        <v>15.2</v>
      </c>
      <c r="AQ5" s="10" t="s">
        <v>190</v>
      </c>
      <c r="AR5" s="7" t="s">
        <v>81</v>
      </c>
      <c r="AS5" s="10" t="s">
        <v>190</v>
      </c>
      <c r="AT5" s="10" t="s">
        <v>81</v>
      </c>
      <c r="AU5" s="10" t="s">
        <v>177</v>
      </c>
      <c r="AV5" s="10" t="s">
        <v>191</v>
      </c>
      <c r="AW5" s="10" t="s">
        <v>188</v>
      </c>
      <c r="AX5" s="10" t="s">
        <v>192</v>
      </c>
      <c r="AY5" s="10" t="s">
        <v>193</v>
      </c>
      <c r="AZ5" s="10" t="s">
        <v>194</v>
      </c>
      <c r="BA5" s="10" t="s">
        <v>195</v>
      </c>
      <c r="BB5" s="10" t="s">
        <v>196</v>
      </c>
      <c r="BC5" s="10" t="s">
        <v>197</v>
      </c>
      <c r="BD5" s="10" t="s">
        <v>198</v>
      </c>
      <c r="BE5" s="10" t="s">
        <v>199</v>
      </c>
      <c r="BF5" s="10" t="s">
        <v>200</v>
      </c>
      <c r="BG5" s="10" t="s">
        <v>201</v>
      </c>
      <c r="BH5" s="10" t="s">
        <v>162</v>
      </c>
      <c r="BI5" s="10" t="s">
        <v>202</v>
      </c>
      <c r="BJ5" s="10" t="s">
        <v>203</v>
      </c>
      <c r="BK5" s="10">
        <v>3.6</v>
      </c>
      <c r="BL5" s="10">
        <v>5.0999999999999996</v>
      </c>
      <c r="BM5" s="10">
        <v>21.4</v>
      </c>
      <c r="BN5" s="10">
        <v>13.3</v>
      </c>
      <c r="BO5" s="10" t="s">
        <v>204</v>
      </c>
      <c r="BP5" s="10" t="s">
        <v>205</v>
      </c>
      <c r="BQ5" s="11" t="s">
        <v>206</v>
      </c>
    </row>
    <row r="6" spans="1:69" hidden="1" x14ac:dyDescent="0.35">
      <c r="A6" s="1">
        <v>4</v>
      </c>
      <c r="B6" s="9" t="s">
        <v>4</v>
      </c>
      <c r="C6" s="7" t="s">
        <v>79</v>
      </c>
      <c r="D6" s="10" t="s">
        <v>188</v>
      </c>
      <c r="E6" s="10" t="s">
        <v>61</v>
      </c>
      <c r="F6" s="10" t="s">
        <v>207</v>
      </c>
      <c r="G6" s="10" t="s">
        <v>208</v>
      </c>
      <c r="H6" s="10" t="s">
        <v>209</v>
      </c>
      <c r="I6" s="10" t="s">
        <v>210</v>
      </c>
      <c r="J6" s="10" t="s">
        <v>211</v>
      </c>
      <c r="K6" s="10" t="s">
        <v>72</v>
      </c>
      <c r="L6" s="10" t="s">
        <v>212</v>
      </c>
      <c r="M6" s="10" t="s">
        <v>148</v>
      </c>
      <c r="N6" s="10" t="s">
        <v>76</v>
      </c>
      <c r="O6" s="10" t="s">
        <v>213</v>
      </c>
      <c r="P6" s="10" t="s">
        <v>87</v>
      </c>
      <c r="Q6" s="10" t="s">
        <v>187</v>
      </c>
      <c r="R6" s="10" t="s">
        <v>87</v>
      </c>
      <c r="S6" s="10" t="s">
        <v>214</v>
      </c>
      <c r="T6" s="10" t="s">
        <v>215</v>
      </c>
      <c r="U6" s="10" t="s">
        <v>187</v>
      </c>
      <c r="V6" s="10">
        <v>0</v>
      </c>
      <c r="W6" s="10" t="s">
        <v>216</v>
      </c>
      <c r="X6" s="10" t="s">
        <v>217</v>
      </c>
      <c r="Y6" s="10" t="s">
        <v>111</v>
      </c>
      <c r="Z6" s="10" t="s">
        <v>218</v>
      </c>
      <c r="AA6" s="10" t="s">
        <v>134</v>
      </c>
      <c r="AB6" s="10">
        <v>20.2</v>
      </c>
      <c r="AC6" s="10" t="s">
        <v>78</v>
      </c>
      <c r="AD6" s="10" t="s">
        <v>220</v>
      </c>
      <c r="AE6" s="10" t="s">
        <v>221</v>
      </c>
      <c r="AF6" s="10" t="s">
        <v>158</v>
      </c>
      <c r="AG6" s="10" t="s">
        <v>222</v>
      </c>
      <c r="AH6" s="10" t="s">
        <v>93</v>
      </c>
      <c r="AI6" s="10" t="s">
        <v>223</v>
      </c>
      <c r="AJ6" s="10" t="s">
        <v>72</v>
      </c>
      <c r="AK6" s="10" t="s">
        <v>72</v>
      </c>
      <c r="AL6" s="10" t="s">
        <v>95</v>
      </c>
      <c r="AM6" s="10" t="s">
        <v>111</v>
      </c>
      <c r="AN6" s="10" t="s">
        <v>224</v>
      </c>
      <c r="AO6" s="10" t="s">
        <v>95</v>
      </c>
      <c r="AP6" s="10">
        <v>20.9</v>
      </c>
      <c r="AQ6" s="10" t="s">
        <v>225</v>
      </c>
      <c r="AR6" s="10" t="s">
        <v>177</v>
      </c>
      <c r="AS6" s="10" t="s">
        <v>212</v>
      </c>
      <c r="AT6" s="10" t="s">
        <v>223</v>
      </c>
      <c r="AU6" s="10" t="s">
        <v>218</v>
      </c>
      <c r="AV6" s="10" t="s">
        <v>226</v>
      </c>
      <c r="AW6" s="10" t="s">
        <v>227</v>
      </c>
      <c r="AX6" s="10" t="s">
        <v>85</v>
      </c>
      <c r="AY6" s="10" t="s">
        <v>188</v>
      </c>
      <c r="AZ6" s="10" t="s">
        <v>86</v>
      </c>
      <c r="BA6" s="10" t="s">
        <v>228</v>
      </c>
      <c r="BB6" s="10" t="s">
        <v>229</v>
      </c>
      <c r="BC6" s="10" t="s">
        <v>162</v>
      </c>
      <c r="BD6" s="10" t="s">
        <v>216</v>
      </c>
      <c r="BE6" s="10" t="s">
        <v>230</v>
      </c>
      <c r="BF6" s="10" t="s">
        <v>99</v>
      </c>
      <c r="BG6" s="10" t="s">
        <v>231</v>
      </c>
      <c r="BH6" s="10" t="s">
        <v>64</v>
      </c>
      <c r="BI6" s="10" t="s">
        <v>232</v>
      </c>
      <c r="BJ6" s="10" t="s">
        <v>233</v>
      </c>
      <c r="BK6" s="10">
        <v>16.399999999999999</v>
      </c>
      <c r="BL6" s="10">
        <v>15.1</v>
      </c>
      <c r="BM6" s="10">
        <v>6.1</v>
      </c>
      <c r="BN6" s="10">
        <v>23.1</v>
      </c>
      <c r="BO6" s="10" t="s">
        <v>234</v>
      </c>
      <c r="BP6" s="10" t="s">
        <v>76</v>
      </c>
      <c r="BQ6" s="11" t="s">
        <v>172</v>
      </c>
    </row>
    <row r="7" spans="1:69" hidden="1" x14ac:dyDescent="0.35">
      <c r="A7" s="1">
        <v>5</v>
      </c>
      <c r="B7" s="9" t="s">
        <v>5</v>
      </c>
      <c r="C7" s="7" t="s">
        <v>202</v>
      </c>
      <c r="D7" s="10" t="s">
        <v>115</v>
      </c>
      <c r="E7" s="10" t="s">
        <v>236</v>
      </c>
      <c r="F7" s="10" t="s">
        <v>61</v>
      </c>
      <c r="G7" s="10" t="s">
        <v>62</v>
      </c>
      <c r="H7" s="10" t="s">
        <v>237</v>
      </c>
      <c r="I7" s="10" t="s">
        <v>238</v>
      </c>
      <c r="J7" s="10" t="s">
        <v>164</v>
      </c>
      <c r="K7" s="10" t="s">
        <v>239</v>
      </c>
      <c r="L7" s="10" t="s">
        <v>137</v>
      </c>
      <c r="M7" s="10" t="s">
        <v>213</v>
      </c>
      <c r="N7" s="10" t="s">
        <v>240</v>
      </c>
      <c r="O7" s="10" t="s">
        <v>241</v>
      </c>
      <c r="P7" s="10" t="s">
        <v>111</v>
      </c>
      <c r="Q7" s="10" t="s">
        <v>153</v>
      </c>
      <c r="R7" s="10" t="s">
        <v>242</v>
      </c>
      <c r="S7" s="10" t="s">
        <v>190</v>
      </c>
      <c r="T7" s="10" t="s">
        <v>107</v>
      </c>
      <c r="U7" s="10" t="s">
        <v>197</v>
      </c>
      <c r="V7" s="10">
        <v>0</v>
      </c>
      <c r="W7" s="10" t="s">
        <v>78</v>
      </c>
      <c r="X7" s="10" t="s">
        <v>244</v>
      </c>
      <c r="Y7" s="10" t="s">
        <v>211</v>
      </c>
      <c r="Z7" s="10" t="s">
        <v>245</v>
      </c>
      <c r="AA7" s="10" t="s">
        <v>70</v>
      </c>
      <c r="AB7" s="10">
        <v>12</v>
      </c>
      <c r="AC7" s="10" t="s">
        <v>186</v>
      </c>
      <c r="AD7" s="10" t="s">
        <v>131</v>
      </c>
      <c r="AE7" s="10" t="s">
        <v>169</v>
      </c>
      <c r="AF7" s="10" t="s">
        <v>64</v>
      </c>
      <c r="AG7" s="10" t="s">
        <v>247</v>
      </c>
      <c r="AH7" s="10" t="s">
        <v>248</v>
      </c>
      <c r="AI7" s="10" t="s">
        <v>249</v>
      </c>
      <c r="AJ7" s="10" t="s">
        <v>250</v>
      </c>
      <c r="AK7" s="10" t="s">
        <v>251</v>
      </c>
      <c r="AL7" s="10" t="s">
        <v>222</v>
      </c>
      <c r="AM7" s="10" t="s">
        <v>243</v>
      </c>
      <c r="AN7" s="10" t="s">
        <v>176</v>
      </c>
      <c r="AO7" s="10" t="s">
        <v>252</v>
      </c>
      <c r="AP7" s="10"/>
      <c r="AQ7" s="10" t="s">
        <v>253</v>
      </c>
      <c r="AR7" s="10" t="s">
        <v>249</v>
      </c>
      <c r="AS7" s="10" t="s">
        <v>93</v>
      </c>
      <c r="AT7" s="10" t="s">
        <v>249</v>
      </c>
      <c r="AU7" s="10" t="s">
        <v>245</v>
      </c>
      <c r="AV7" s="10" t="s">
        <v>139</v>
      </c>
      <c r="AW7" s="10" t="s">
        <v>71</v>
      </c>
      <c r="AX7" s="10" t="s">
        <v>70</v>
      </c>
      <c r="AY7" s="10" t="s">
        <v>189</v>
      </c>
      <c r="AZ7" s="10" t="s">
        <v>128</v>
      </c>
      <c r="BA7" s="10" t="s">
        <v>254</v>
      </c>
      <c r="BB7" s="10" t="s">
        <v>160</v>
      </c>
      <c r="BC7" s="10" t="s">
        <v>91</v>
      </c>
      <c r="BD7" s="10" t="s">
        <v>250</v>
      </c>
      <c r="BE7" s="10" t="s">
        <v>255</v>
      </c>
      <c r="BF7" s="10" t="s">
        <v>249</v>
      </c>
      <c r="BG7" s="10" t="s">
        <v>256</v>
      </c>
      <c r="BH7" s="10" t="s">
        <v>235</v>
      </c>
      <c r="BI7" s="10" t="s">
        <v>145</v>
      </c>
      <c r="BJ7" s="10" t="s">
        <v>74</v>
      </c>
      <c r="BK7" s="10"/>
      <c r="BL7" s="10"/>
      <c r="BM7" s="10"/>
      <c r="BN7" s="10"/>
      <c r="BO7" s="10" t="s">
        <v>120</v>
      </c>
      <c r="BP7" s="10" t="s">
        <v>216</v>
      </c>
      <c r="BQ7" s="11" t="s">
        <v>257</v>
      </c>
    </row>
    <row r="8" spans="1:69" hidden="1" x14ac:dyDescent="0.35">
      <c r="A8" s="1">
        <v>6</v>
      </c>
      <c r="B8" s="9" t="s">
        <v>6</v>
      </c>
      <c r="C8" s="7" t="s">
        <v>188</v>
      </c>
      <c r="D8" s="10" t="s">
        <v>259</v>
      </c>
      <c r="E8" s="10" t="s">
        <v>260</v>
      </c>
      <c r="F8" s="10" t="s">
        <v>261</v>
      </c>
      <c r="G8" s="10" t="s">
        <v>61</v>
      </c>
      <c r="H8" s="10" t="s">
        <v>121</v>
      </c>
      <c r="I8" s="10" t="s">
        <v>262</v>
      </c>
      <c r="J8" s="10" t="s">
        <v>217</v>
      </c>
      <c r="K8" s="10" t="s">
        <v>263</v>
      </c>
      <c r="L8" s="10" t="s">
        <v>132</v>
      </c>
      <c r="M8" s="10" t="s">
        <v>264</v>
      </c>
      <c r="N8" s="10" t="s">
        <v>119</v>
      </c>
      <c r="O8" s="10" t="s">
        <v>212</v>
      </c>
      <c r="P8" s="10" t="s">
        <v>98</v>
      </c>
      <c r="Q8" s="10" t="s">
        <v>102</v>
      </c>
      <c r="R8" s="10" t="s">
        <v>236</v>
      </c>
      <c r="S8" s="10" t="s">
        <v>265</v>
      </c>
      <c r="T8" s="10" t="s">
        <v>266</v>
      </c>
      <c r="U8" s="10" t="s">
        <v>267</v>
      </c>
      <c r="V8" s="10">
        <v>0</v>
      </c>
      <c r="W8" s="10" t="s">
        <v>269</v>
      </c>
      <c r="X8" s="10" t="s">
        <v>270</v>
      </c>
      <c r="Y8" s="10" t="s">
        <v>220</v>
      </c>
      <c r="Z8" s="10" t="s">
        <v>220</v>
      </c>
      <c r="AA8" s="10" t="s">
        <v>199</v>
      </c>
      <c r="AB8" s="10">
        <v>34</v>
      </c>
      <c r="AC8" s="10" t="s">
        <v>235</v>
      </c>
      <c r="AD8" s="10" t="s">
        <v>105</v>
      </c>
      <c r="AE8" s="10" t="s">
        <v>272</v>
      </c>
      <c r="AF8" s="10" t="s">
        <v>273</v>
      </c>
      <c r="AG8" s="10" t="s">
        <v>110</v>
      </c>
      <c r="AH8" s="10" t="s">
        <v>274</v>
      </c>
      <c r="AI8" s="10" t="s">
        <v>167</v>
      </c>
      <c r="AJ8" s="10" t="s">
        <v>275</v>
      </c>
      <c r="AK8" s="10" t="s">
        <v>271</v>
      </c>
      <c r="AL8" s="10" t="s">
        <v>276</v>
      </c>
      <c r="AM8" s="10" t="s">
        <v>277</v>
      </c>
      <c r="AN8" s="10" t="s">
        <v>134</v>
      </c>
      <c r="AO8" s="10" t="s">
        <v>278</v>
      </c>
      <c r="AP8" s="10">
        <v>21.6</v>
      </c>
      <c r="AQ8" s="10" t="s">
        <v>71</v>
      </c>
      <c r="AR8" s="10" t="s">
        <v>167</v>
      </c>
      <c r="AS8" s="10" t="s">
        <v>279</v>
      </c>
      <c r="AT8" s="10" t="s">
        <v>167</v>
      </c>
      <c r="AU8" s="10" t="s">
        <v>220</v>
      </c>
      <c r="AV8" s="10" t="s">
        <v>214</v>
      </c>
      <c r="AW8" s="10" t="s">
        <v>280</v>
      </c>
      <c r="AX8" s="10" t="s">
        <v>132</v>
      </c>
      <c r="AY8" s="10" t="s">
        <v>92</v>
      </c>
      <c r="AZ8" s="10" t="s">
        <v>281</v>
      </c>
      <c r="BA8" s="10" t="s">
        <v>282</v>
      </c>
      <c r="BB8" s="10" t="s">
        <v>212</v>
      </c>
      <c r="BC8" s="10" t="s">
        <v>221</v>
      </c>
      <c r="BD8" s="10" t="s">
        <v>283</v>
      </c>
      <c r="BE8" s="10" t="s">
        <v>280</v>
      </c>
      <c r="BF8" s="10" t="s">
        <v>284</v>
      </c>
      <c r="BG8" s="10" t="s">
        <v>285</v>
      </c>
      <c r="BH8" s="10" t="s">
        <v>258</v>
      </c>
      <c r="BI8" s="10" t="s">
        <v>270</v>
      </c>
      <c r="BJ8" s="10" t="s">
        <v>286</v>
      </c>
      <c r="BK8" s="10">
        <v>27</v>
      </c>
      <c r="BL8" s="10">
        <v>29.2</v>
      </c>
      <c r="BM8" s="10">
        <v>41.3</v>
      </c>
      <c r="BN8" s="10">
        <v>21.4</v>
      </c>
      <c r="BO8" s="10" t="s">
        <v>287</v>
      </c>
      <c r="BP8" s="10" t="s">
        <v>259</v>
      </c>
      <c r="BQ8" s="11" t="s">
        <v>73</v>
      </c>
    </row>
    <row r="9" spans="1:69" hidden="1" x14ac:dyDescent="0.35">
      <c r="A9" s="1">
        <v>7</v>
      </c>
      <c r="B9" s="9" t="s">
        <v>7</v>
      </c>
      <c r="C9" s="7" t="s">
        <v>118</v>
      </c>
      <c r="D9" s="10" t="s">
        <v>197</v>
      </c>
      <c r="E9" s="10" t="s">
        <v>167</v>
      </c>
      <c r="F9" s="10" t="s">
        <v>289</v>
      </c>
      <c r="G9" s="10" t="s">
        <v>279</v>
      </c>
      <c r="H9" s="10" t="s">
        <v>61</v>
      </c>
      <c r="I9" s="10" t="s">
        <v>261</v>
      </c>
      <c r="J9" s="10" t="s">
        <v>68</v>
      </c>
      <c r="K9" s="10" t="s">
        <v>290</v>
      </c>
      <c r="L9" s="10" t="s">
        <v>173</v>
      </c>
      <c r="M9" s="10" t="s">
        <v>251</v>
      </c>
      <c r="N9" s="10" t="s">
        <v>291</v>
      </c>
      <c r="O9" s="10" t="s">
        <v>292</v>
      </c>
      <c r="P9" s="10" t="s">
        <v>182</v>
      </c>
      <c r="Q9" s="10" t="s">
        <v>293</v>
      </c>
      <c r="R9" s="10" t="s">
        <v>72</v>
      </c>
      <c r="S9" s="10" t="s">
        <v>72</v>
      </c>
      <c r="T9" s="10" t="s">
        <v>111</v>
      </c>
      <c r="U9" s="10" t="s">
        <v>257</v>
      </c>
      <c r="V9" s="10">
        <v>0</v>
      </c>
      <c r="W9" s="10" t="s">
        <v>102</v>
      </c>
      <c r="X9" s="10" t="s">
        <v>294</v>
      </c>
      <c r="Y9" s="10" t="s">
        <v>165</v>
      </c>
      <c r="Z9" s="10" t="s">
        <v>96</v>
      </c>
      <c r="AA9" s="10" t="s">
        <v>68</v>
      </c>
      <c r="AB9" s="10">
        <v>16.100000000000001</v>
      </c>
      <c r="AC9" s="10" t="s">
        <v>142</v>
      </c>
      <c r="AD9" s="10" t="s">
        <v>296</v>
      </c>
      <c r="AE9" s="10" t="s">
        <v>140</v>
      </c>
      <c r="AF9" s="10" t="s">
        <v>72</v>
      </c>
      <c r="AG9" s="10" t="s">
        <v>161</v>
      </c>
      <c r="AH9" s="10" t="s">
        <v>150</v>
      </c>
      <c r="AI9" s="10" t="s">
        <v>297</v>
      </c>
      <c r="AJ9" s="10" t="s">
        <v>209</v>
      </c>
      <c r="AK9" s="10" t="s">
        <v>298</v>
      </c>
      <c r="AL9" s="10" t="s">
        <v>213</v>
      </c>
      <c r="AM9" s="10" t="s">
        <v>299</v>
      </c>
      <c r="AN9" s="10" t="s">
        <v>300</v>
      </c>
      <c r="AO9" s="10" t="s">
        <v>172</v>
      </c>
      <c r="AP9" s="10">
        <v>11.3</v>
      </c>
      <c r="AQ9" s="10" t="s">
        <v>140</v>
      </c>
      <c r="AR9" s="10" t="s">
        <v>297</v>
      </c>
      <c r="AS9" s="10" t="s">
        <v>300</v>
      </c>
      <c r="AT9" s="10" t="s">
        <v>297</v>
      </c>
      <c r="AU9" s="10" t="s">
        <v>96</v>
      </c>
      <c r="AV9" s="10" t="s">
        <v>124</v>
      </c>
      <c r="AW9" s="10" t="s">
        <v>301</v>
      </c>
      <c r="AX9" s="10" t="s">
        <v>302</v>
      </c>
      <c r="AY9" s="10" t="s">
        <v>197</v>
      </c>
      <c r="AZ9" s="10" t="s">
        <v>125</v>
      </c>
      <c r="BA9" s="10" t="s">
        <v>114</v>
      </c>
      <c r="BB9" s="10" t="s">
        <v>233</v>
      </c>
      <c r="BC9" s="10" t="s">
        <v>81</v>
      </c>
      <c r="BD9" s="10" t="s">
        <v>209</v>
      </c>
      <c r="BE9" s="10" t="s">
        <v>301</v>
      </c>
      <c r="BF9" s="10" t="s">
        <v>70</v>
      </c>
      <c r="BG9" s="10" t="s">
        <v>121</v>
      </c>
      <c r="BH9" s="10" t="s">
        <v>288</v>
      </c>
      <c r="BI9" s="10" t="s">
        <v>303</v>
      </c>
      <c r="BJ9" s="10" t="s">
        <v>281</v>
      </c>
      <c r="BK9" s="10">
        <v>14.7</v>
      </c>
      <c r="BL9" s="10">
        <v>16.899999999999999</v>
      </c>
      <c r="BM9" s="10">
        <v>29</v>
      </c>
      <c r="BN9" s="10">
        <v>8.6999999999999993</v>
      </c>
      <c r="BO9" s="10" t="s">
        <v>206</v>
      </c>
      <c r="BP9" s="10" t="s">
        <v>139</v>
      </c>
      <c r="BQ9" s="11" t="s">
        <v>304</v>
      </c>
    </row>
    <row r="10" spans="1:69" hidden="1" x14ac:dyDescent="0.35">
      <c r="A10" s="1">
        <v>8</v>
      </c>
      <c r="B10" s="9" t="s">
        <v>8</v>
      </c>
      <c r="C10" s="7" t="s">
        <v>119</v>
      </c>
      <c r="D10" s="10" t="s">
        <v>203</v>
      </c>
      <c r="E10" s="10" t="s">
        <v>210</v>
      </c>
      <c r="F10" s="10" t="s">
        <v>305</v>
      </c>
      <c r="G10" s="10" t="s">
        <v>306</v>
      </c>
      <c r="H10" s="10" t="s">
        <v>290</v>
      </c>
      <c r="I10" s="10" t="s">
        <v>61</v>
      </c>
      <c r="J10" s="10" t="s">
        <v>85</v>
      </c>
      <c r="K10" s="10" t="s">
        <v>227</v>
      </c>
      <c r="L10" s="10" t="s">
        <v>307</v>
      </c>
      <c r="M10" s="10" t="s">
        <v>308</v>
      </c>
      <c r="N10" s="10" t="s">
        <v>119</v>
      </c>
      <c r="O10" s="10" t="s">
        <v>274</v>
      </c>
      <c r="P10" s="10" t="s">
        <v>309</v>
      </c>
      <c r="Q10" s="10" t="s">
        <v>156</v>
      </c>
      <c r="R10" s="10" t="s">
        <v>309</v>
      </c>
      <c r="S10" s="10" t="s">
        <v>310</v>
      </c>
      <c r="T10" s="10" t="s">
        <v>234</v>
      </c>
      <c r="U10" s="10" t="s">
        <v>201</v>
      </c>
      <c r="V10" s="10">
        <v>0</v>
      </c>
      <c r="W10" s="10" t="s">
        <v>176</v>
      </c>
      <c r="X10" s="10" t="s">
        <v>311</v>
      </c>
      <c r="Y10" s="10" t="s">
        <v>137</v>
      </c>
      <c r="Z10" s="10" t="s">
        <v>247</v>
      </c>
      <c r="AA10" s="10" t="s">
        <v>105</v>
      </c>
      <c r="AB10" s="10">
        <v>21.3</v>
      </c>
      <c r="AC10" s="10" t="s">
        <v>121</v>
      </c>
      <c r="AD10" s="10" t="s">
        <v>312</v>
      </c>
      <c r="AE10" s="10" t="s">
        <v>313</v>
      </c>
      <c r="AF10" s="10" t="s">
        <v>314</v>
      </c>
      <c r="AG10" s="10" t="s">
        <v>89</v>
      </c>
      <c r="AH10" s="10" t="s">
        <v>304</v>
      </c>
      <c r="AI10" s="10" t="s">
        <v>255</v>
      </c>
      <c r="AJ10" s="10" t="s">
        <v>315</v>
      </c>
      <c r="AK10" s="10" t="s">
        <v>64</v>
      </c>
      <c r="AL10" s="10" t="s">
        <v>184</v>
      </c>
      <c r="AM10" s="10" t="s">
        <v>80</v>
      </c>
      <c r="AN10" s="10" t="s">
        <v>235</v>
      </c>
      <c r="AO10" s="10" t="s">
        <v>115</v>
      </c>
      <c r="AP10" s="10">
        <v>25.1</v>
      </c>
      <c r="AQ10" s="10" t="s">
        <v>159</v>
      </c>
      <c r="AR10" s="10" t="s">
        <v>255</v>
      </c>
      <c r="AS10" s="10" t="s">
        <v>316</v>
      </c>
      <c r="AT10" s="10" t="s">
        <v>255</v>
      </c>
      <c r="AU10" s="10" t="s">
        <v>247</v>
      </c>
      <c r="AV10" s="10" t="s">
        <v>317</v>
      </c>
      <c r="AW10" s="10" t="s">
        <v>80</v>
      </c>
      <c r="AX10" s="10" t="s">
        <v>299</v>
      </c>
      <c r="AY10" s="10" t="s">
        <v>142</v>
      </c>
      <c r="AZ10" s="10" t="s">
        <v>67</v>
      </c>
      <c r="BA10" s="10" t="s">
        <v>206</v>
      </c>
      <c r="BB10" s="10" t="s">
        <v>318</v>
      </c>
      <c r="BC10" s="10" t="s">
        <v>90</v>
      </c>
      <c r="BD10" s="10" t="s">
        <v>200</v>
      </c>
      <c r="BE10" s="10" t="s">
        <v>200</v>
      </c>
      <c r="BF10" s="10" t="s">
        <v>266</v>
      </c>
      <c r="BG10" s="10" t="s">
        <v>319</v>
      </c>
      <c r="BH10" s="10" t="s">
        <v>68</v>
      </c>
      <c r="BI10" s="10" t="s">
        <v>138</v>
      </c>
      <c r="BJ10" s="10" t="s">
        <v>84</v>
      </c>
      <c r="BK10" s="10">
        <v>23.6</v>
      </c>
      <c r="BL10" s="10">
        <v>17.5</v>
      </c>
      <c r="BM10" s="10">
        <v>1.4</v>
      </c>
      <c r="BN10" s="10">
        <v>26.1</v>
      </c>
      <c r="BO10" s="10" t="s">
        <v>229</v>
      </c>
      <c r="BP10" s="10" t="s">
        <v>71</v>
      </c>
      <c r="BQ10" s="11" t="s">
        <v>185</v>
      </c>
    </row>
    <row r="11" spans="1:69" hidden="1" x14ac:dyDescent="0.35">
      <c r="A11" s="1">
        <v>9</v>
      </c>
      <c r="B11" s="9" t="s">
        <v>9</v>
      </c>
      <c r="C11" s="7" t="s">
        <v>120</v>
      </c>
      <c r="D11" s="10" t="s">
        <v>320</v>
      </c>
      <c r="E11" s="10" t="s">
        <v>62</v>
      </c>
      <c r="F11" s="10" t="s">
        <v>178</v>
      </c>
      <c r="G11" s="10" t="s">
        <v>198</v>
      </c>
      <c r="H11" s="10" t="s">
        <v>68</v>
      </c>
      <c r="I11" s="10" t="s">
        <v>243</v>
      </c>
      <c r="J11" s="10" t="s">
        <v>61</v>
      </c>
      <c r="K11" s="10" t="s">
        <v>250</v>
      </c>
      <c r="L11" s="10" t="s">
        <v>321</v>
      </c>
      <c r="M11" s="10" t="s">
        <v>211</v>
      </c>
      <c r="N11" s="10" t="s">
        <v>154</v>
      </c>
      <c r="O11" s="10" t="s">
        <v>91</v>
      </c>
      <c r="P11" s="10" t="s">
        <v>178</v>
      </c>
      <c r="Q11" s="10" t="s">
        <v>322</v>
      </c>
      <c r="R11" s="10" t="s">
        <v>179</v>
      </c>
      <c r="S11" s="10" t="s">
        <v>323</v>
      </c>
      <c r="T11" s="10" t="s">
        <v>265</v>
      </c>
      <c r="U11" s="10" t="s">
        <v>194</v>
      </c>
      <c r="V11" s="10">
        <v>0</v>
      </c>
      <c r="W11" s="10" t="s">
        <v>85</v>
      </c>
      <c r="X11" s="10" t="s">
        <v>325</v>
      </c>
      <c r="Y11" s="10" t="s">
        <v>187</v>
      </c>
      <c r="Z11" s="10" t="s">
        <v>201</v>
      </c>
      <c r="AA11" s="10" t="s">
        <v>300</v>
      </c>
      <c r="AB11" s="10">
        <v>18.3</v>
      </c>
      <c r="AC11" s="10" t="s">
        <v>155</v>
      </c>
      <c r="AD11" s="10" t="s">
        <v>158</v>
      </c>
      <c r="AE11" s="10" t="s">
        <v>164</v>
      </c>
      <c r="AF11" s="10" t="s">
        <v>145</v>
      </c>
      <c r="AG11" s="10" t="s">
        <v>154</v>
      </c>
      <c r="AH11" s="10" t="s">
        <v>246</v>
      </c>
      <c r="AI11" s="10" t="s">
        <v>124</v>
      </c>
      <c r="AJ11" s="10" t="s">
        <v>63</v>
      </c>
      <c r="AK11" s="10" t="s">
        <v>324</v>
      </c>
      <c r="AL11" s="10" t="s">
        <v>224</v>
      </c>
      <c r="AM11" s="10" t="s">
        <v>175</v>
      </c>
      <c r="AN11" s="10" t="s">
        <v>326</v>
      </c>
      <c r="AO11" s="10" t="s">
        <v>327</v>
      </c>
      <c r="AP11" s="10">
        <v>5.8</v>
      </c>
      <c r="AQ11" s="10" t="s">
        <v>148</v>
      </c>
      <c r="AR11" s="10" t="s">
        <v>183</v>
      </c>
      <c r="AS11" s="10" t="s">
        <v>328</v>
      </c>
      <c r="AT11" s="10" t="s">
        <v>124</v>
      </c>
      <c r="AU11" s="10" t="s">
        <v>201</v>
      </c>
      <c r="AV11" s="10" t="s">
        <v>187</v>
      </c>
      <c r="AW11" s="10" t="s">
        <v>329</v>
      </c>
      <c r="AX11" s="10" t="s">
        <v>330</v>
      </c>
      <c r="AY11" s="10" t="s">
        <v>302</v>
      </c>
      <c r="AZ11" s="10" t="s">
        <v>331</v>
      </c>
      <c r="BA11" s="10" t="s">
        <v>217</v>
      </c>
      <c r="BB11" s="10" t="s">
        <v>303</v>
      </c>
      <c r="BC11" s="10" t="s">
        <v>332</v>
      </c>
      <c r="BD11" s="10" t="s">
        <v>333</v>
      </c>
      <c r="BE11" s="10" t="s">
        <v>175</v>
      </c>
      <c r="BF11" s="10" t="s">
        <v>153</v>
      </c>
      <c r="BG11" s="10" t="s">
        <v>234</v>
      </c>
      <c r="BH11" s="10" t="s">
        <v>86</v>
      </c>
      <c r="BI11" s="10" t="s">
        <v>206</v>
      </c>
      <c r="BJ11" s="10" t="s">
        <v>334</v>
      </c>
      <c r="BK11" s="10">
        <v>9.4</v>
      </c>
      <c r="BL11" s="10">
        <v>12.9</v>
      </c>
      <c r="BM11" s="10">
        <v>26.3</v>
      </c>
      <c r="BN11" s="10">
        <v>2.1</v>
      </c>
      <c r="BO11" s="10" t="s">
        <v>333</v>
      </c>
      <c r="BP11" s="10" t="s">
        <v>320</v>
      </c>
      <c r="BQ11" s="11" t="s">
        <v>133</v>
      </c>
    </row>
    <row r="12" spans="1:69" hidden="1" x14ac:dyDescent="0.35">
      <c r="A12" s="1">
        <v>10</v>
      </c>
      <c r="B12" s="9" t="s">
        <v>10</v>
      </c>
      <c r="C12" s="7" t="s">
        <v>150</v>
      </c>
      <c r="D12" s="10" t="s">
        <v>301</v>
      </c>
      <c r="E12" s="10" t="s">
        <v>72</v>
      </c>
      <c r="F12" s="10" t="s">
        <v>335</v>
      </c>
      <c r="G12" s="10" t="s">
        <v>336</v>
      </c>
      <c r="H12" s="10" t="s">
        <v>337</v>
      </c>
      <c r="I12" s="10" t="s">
        <v>227</v>
      </c>
      <c r="J12" s="10" t="s">
        <v>114</v>
      </c>
      <c r="K12" s="10" t="s">
        <v>61</v>
      </c>
      <c r="L12" s="10" t="s">
        <v>82</v>
      </c>
      <c r="M12" s="10" t="s">
        <v>338</v>
      </c>
      <c r="N12" s="10" t="s">
        <v>150</v>
      </c>
      <c r="O12" s="10" t="s">
        <v>278</v>
      </c>
      <c r="P12" s="10" t="s">
        <v>317</v>
      </c>
      <c r="Q12" s="10" t="s">
        <v>110</v>
      </c>
      <c r="R12" s="10" t="s">
        <v>339</v>
      </c>
      <c r="S12" s="10" t="s">
        <v>340</v>
      </c>
      <c r="T12" s="10" t="s">
        <v>341</v>
      </c>
      <c r="U12" s="10" t="s">
        <v>79</v>
      </c>
      <c r="V12" s="10">
        <v>0</v>
      </c>
      <c r="W12" s="10" t="s">
        <v>343</v>
      </c>
      <c r="X12" s="10" t="s">
        <v>211</v>
      </c>
      <c r="Y12" s="10" t="s">
        <v>103</v>
      </c>
      <c r="Z12" s="10" t="s">
        <v>72</v>
      </c>
      <c r="AA12" s="10" t="s">
        <v>344</v>
      </c>
      <c r="AB12" s="10">
        <v>20</v>
      </c>
      <c r="AC12" s="10" t="s">
        <v>110</v>
      </c>
      <c r="AD12" s="10" t="s">
        <v>345</v>
      </c>
      <c r="AE12" s="10" t="s">
        <v>211</v>
      </c>
      <c r="AF12" s="10" t="s">
        <v>346</v>
      </c>
      <c r="AG12" s="10" t="s">
        <v>261</v>
      </c>
      <c r="AH12" s="10" t="s">
        <v>347</v>
      </c>
      <c r="AI12" s="10" t="s">
        <v>165</v>
      </c>
      <c r="AJ12" s="10" t="s">
        <v>322</v>
      </c>
      <c r="AK12" s="10" t="s">
        <v>348</v>
      </c>
      <c r="AL12" s="10" t="s">
        <v>257</v>
      </c>
      <c r="AM12" s="10" t="s">
        <v>205</v>
      </c>
      <c r="AN12" s="10" t="s">
        <v>215</v>
      </c>
      <c r="AO12" s="10" t="s">
        <v>349</v>
      </c>
      <c r="AP12" s="10">
        <v>20.5</v>
      </c>
      <c r="AQ12" s="10" t="s">
        <v>293</v>
      </c>
      <c r="AR12" s="10" t="s">
        <v>165</v>
      </c>
      <c r="AS12" s="10" t="s">
        <v>73</v>
      </c>
      <c r="AT12" s="10" t="s">
        <v>165</v>
      </c>
      <c r="AU12" s="10" t="s">
        <v>72</v>
      </c>
      <c r="AV12" s="10" t="s">
        <v>350</v>
      </c>
      <c r="AW12" s="10" t="s">
        <v>139</v>
      </c>
      <c r="AX12" s="10" t="s">
        <v>351</v>
      </c>
      <c r="AY12" s="10" t="s">
        <v>132</v>
      </c>
      <c r="AZ12" s="10" t="s">
        <v>352</v>
      </c>
      <c r="BA12" s="10" t="s">
        <v>193</v>
      </c>
      <c r="BB12" s="10" t="s">
        <v>353</v>
      </c>
      <c r="BC12" s="10" t="s">
        <v>288</v>
      </c>
      <c r="BD12" s="10" t="s">
        <v>237</v>
      </c>
      <c r="BE12" s="10" t="s">
        <v>200</v>
      </c>
      <c r="BF12" s="10" t="s">
        <v>89</v>
      </c>
      <c r="BG12" s="10" t="s">
        <v>354</v>
      </c>
      <c r="BH12" s="10" t="s">
        <v>70</v>
      </c>
      <c r="BI12" s="10" t="s">
        <v>355</v>
      </c>
      <c r="BJ12" s="10" t="s">
        <v>100</v>
      </c>
      <c r="BK12" s="10">
        <v>21.4</v>
      </c>
      <c r="BL12" s="10">
        <v>17.2</v>
      </c>
      <c r="BM12" s="10">
        <v>3.7</v>
      </c>
      <c r="BN12" s="10">
        <v>25.2</v>
      </c>
      <c r="BO12" s="10" t="s">
        <v>309</v>
      </c>
      <c r="BP12" s="10" t="s">
        <v>222</v>
      </c>
      <c r="BQ12" s="11" t="s">
        <v>177</v>
      </c>
    </row>
    <row r="13" spans="1:69" hidden="1" x14ac:dyDescent="0.35">
      <c r="A13" s="1">
        <v>11</v>
      </c>
      <c r="B13" s="9" t="s">
        <v>11</v>
      </c>
      <c r="C13" s="7" t="s">
        <v>64</v>
      </c>
      <c r="D13" s="10" t="s">
        <v>194</v>
      </c>
      <c r="E13" s="10" t="s">
        <v>188</v>
      </c>
      <c r="F13" s="10" t="s">
        <v>206</v>
      </c>
      <c r="G13" s="10" t="s">
        <v>121</v>
      </c>
      <c r="H13" s="10" t="s">
        <v>173</v>
      </c>
      <c r="I13" s="10" t="s">
        <v>203</v>
      </c>
      <c r="J13" s="10" t="s">
        <v>321</v>
      </c>
      <c r="K13" s="10" t="s">
        <v>134</v>
      </c>
      <c r="L13" s="10" t="s">
        <v>61</v>
      </c>
      <c r="M13" s="10" t="s">
        <v>344</v>
      </c>
      <c r="N13" s="10" t="s">
        <v>321</v>
      </c>
      <c r="O13" s="10" t="s">
        <v>210</v>
      </c>
      <c r="P13" s="10" t="s">
        <v>304</v>
      </c>
      <c r="Q13" s="10" t="s">
        <v>356</v>
      </c>
      <c r="R13" s="10" t="s">
        <v>192</v>
      </c>
      <c r="S13" s="10" t="s">
        <v>338</v>
      </c>
      <c r="T13" s="10" t="s">
        <v>184</v>
      </c>
      <c r="U13" s="10" t="s">
        <v>233</v>
      </c>
      <c r="V13" s="10">
        <v>0</v>
      </c>
      <c r="W13" s="10" t="s">
        <v>252</v>
      </c>
      <c r="X13" s="10" t="s">
        <v>228</v>
      </c>
      <c r="Y13" s="10" t="s">
        <v>293</v>
      </c>
      <c r="Z13" s="10" t="s">
        <v>357</v>
      </c>
      <c r="AA13" s="10" t="s">
        <v>328</v>
      </c>
      <c r="AB13" s="10">
        <v>16</v>
      </c>
      <c r="AC13" s="10" t="s">
        <v>246</v>
      </c>
      <c r="AD13" s="10" t="s">
        <v>222</v>
      </c>
      <c r="AE13" s="10" t="s">
        <v>139</v>
      </c>
      <c r="AF13" s="10" t="s">
        <v>232</v>
      </c>
      <c r="AG13" s="10" t="s">
        <v>128</v>
      </c>
      <c r="AH13" s="10" t="s">
        <v>265</v>
      </c>
      <c r="AI13" s="10" t="s">
        <v>297</v>
      </c>
      <c r="AJ13" s="10" t="s">
        <v>254</v>
      </c>
      <c r="AK13" s="10" t="s">
        <v>177</v>
      </c>
      <c r="AL13" s="10" t="s">
        <v>181</v>
      </c>
      <c r="AM13" s="10" t="s">
        <v>359</v>
      </c>
      <c r="AN13" s="10" t="s">
        <v>200</v>
      </c>
      <c r="AO13" s="10" t="s">
        <v>360</v>
      </c>
      <c r="AP13" s="10">
        <v>6.4</v>
      </c>
      <c r="AQ13" s="10" t="s">
        <v>139</v>
      </c>
      <c r="AR13" s="10" t="s">
        <v>200</v>
      </c>
      <c r="AS13" s="10" t="s">
        <v>361</v>
      </c>
      <c r="AT13" s="10" t="s">
        <v>297</v>
      </c>
      <c r="AU13" s="10" t="s">
        <v>357</v>
      </c>
      <c r="AV13" s="10" t="s">
        <v>355</v>
      </c>
      <c r="AW13" s="10" t="s">
        <v>177</v>
      </c>
      <c r="AX13" s="10" t="s">
        <v>362</v>
      </c>
      <c r="AY13" s="10" t="s">
        <v>176</v>
      </c>
      <c r="AZ13" s="10" t="s">
        <v>363</v>
      </c>
      <c r="BA13" s="10" t="s">
        <v>364</v>
      </c>
      <c r="BB13" s="10" t="s">
        <v>365</v>
      </c>
      <c r="BC13" s="10" t="s">
        <v>151</v>
      </c>
      <c r="BD13" s="10" t="s">
        <v>159</v>
      </c>
      <c r="BE13" s="10" t="s">
        <v>358</v>
      </c>
      <c r="BF13" s="10" t="s">
        <v>140</v>
      </c>
      <c r="BG13" s="10" t="s">
        <v>136</v>
      </c>
      <c r="BH13" s="10" t="s">
        <v>174</v>
      </c>
      <c r="BI13" s="10" t="s">
        <v>173</v>
      </c>
      <c r="BJ13" s="10" t="s">
        <v>366</v>
      </c>
      <c r="BK13" s="10">
        <v>7.5</v>
      </c>
      <c r="BL13" s="10">
        <v>10</v>
      </c>
      <c r="BM13" s="10">
        <v>24.4</v>
      </c>
      <c r="BN13" s="10">
        <v>3.9</v>
      </c>
      <c r="BO13" s="10" t="s">
        <v>138</v>
      </c>
      <c r="BP13" s="10" t="s">
        <v>68</v>
      </c>
      <c r="BQ13" s="11" t="s">
        <v>343</v>
      </c>
    </row>
    <row r="14" spans="1:69" hidden="1" x14ac:dyDescent="0.35">
      <c r="A14" s="1">
        <v>12</v>
      </c>
      <c r="B14" s="9" t="s">
        <v>12</v>
      </c>
      <c r="C14" s="7" t="s">
        <v>181</v>
      </c>
      <c r="D14" s="10" t="s">
        <v>168</v>
      </c>
      <c r="E14" s="10" t="s">
        <v>326</v>
      </c>
      <c r="F14" s="10" t="s">
        <v>167</v>
      </c>
      <c r="G14" s="10" t="s">
        <v>367</v>
      </c>
      <c r="H14" s="10" t="s">
        <v>368</v>
      </c>
      <c r="I14" s="10" t="s">
        <v>163</v>
      </c>
      <c r="J14" s="10" t="s">
        <v>236</v>
      </c>
      <c r="K14" s="10" t="s">
        <v>204</v>
      </c>
      <c r="L14" s="10" t="s">
        <v>224</v>
      </c>
      <c r="M14" s="10" t="s">
        <v>61</v>
      </c>
      <c r="N14" s="10" t="s">
        <v>181</v>
      </c>
      <c r="O14" s="10" t="s">
        <v>235</v>
      </c>
      <c r="P14" s="10" t="s">
        <v>89</v>
      </c>
      <c r="Q14" s="10" t="s">
        <v>166</v>
      </c>
      <c r="R14" s="10" t="s">
        <v>89</v>
      </c>
      <c r="S14" s="10" t="s">
        <v>369</v>
      </c>
      <c r="T14" s="10" t="s">
        <v>99</v>
      </c>
      <c r="U14" s="10" t="s">
        <v>156</v>
      </c>
      <c r="V14" s="10">
        <v>0</v>
      </c>
      <c r="W14" s="10" t="s">
        <v>370</v>
      </c>
      <c r="X14" s="10" t="s">
        <v>150</v>
      </c>
      <c r="Y14" s="10" t="s">
        <v>177</v>
      </c>
      <c r="Z14" s="10" t="s">
        <v>371</v>
      </c>
      <c r="AA14" s="10" t="s">
        <v>329</v>
      </c>
      <c r="AB14" s="10">
        <v>14.3</v>
      </c>
      <c r="AC14" s="10" t="s">
        <v>108</v>
      </c>
      <c r="AD14" s="10" t="s">
        <v>373</v>
      </c>
      <c r="AE14" s="10" t="s">
        <v>150</v>
      </c>
      <c r="AF14" s="10" t="s">
        <v>374</v>
      </c>
      <c r="AG14" s="10" t="s">
        <v>167</v>
      </c>
      <c r="AH14" s="10" t="s">
        <v>206</v>
      </c>
      <c r="AI14" s="10" t="s">
        <v>375</v>
      </c>
      <c r="AJ14" s="10" t="s">
        <v>348</v>
      </c>
      <c r="AK14" s="10" t="s">
        <v>166</v>
      </c>
      <c r="AL14" s="10" t="s">
        <v>376</v>
      </c>
      <c r="AM14" s="10" t="s">
        <v>303</v>
      </c>
      <c r="AN14" s="10" t="s">
        <v>186</v>
      </c>
      <c r="AO14" s="10" t="s">
        <v>291</v>
      </c>
      <c r="AP14" s="10">
        <v>18.899999999999999</v>
      </c>
      <c r="AQ14" s="10" t="s">
        <v>377</v>
      </c>
      <c r="AR14" s="10" t="s">
        <v>375</v>
      </c>
      <c r="AS14" s="10" t="s">
        <v>92</v>
      </c>
      <c r="AT14" s="10" t="s">
        <v>375</v>
      </c>
      <c r="AU14" s="10" t="s">
        <v>371</v>
      </c>
      <c r="AV14" s="10" t="s">
        <v>251</v>
      </c>
      <c r="AW14" s="10" t="s">
        <v>210</v>
      </c>
      <c r="AX14" s="10" t="s">
        <v>270</v>
      </c>
      <c r="AY14" s="10" t="s">
        <v>82</v>
      </c>
      <c r="AZ14" s="10" t="s">
        <v>301</v>
      </c>
      <c r="BA14" s="10" t="s">
        <v>91</v>
      </c>
      <c r="BB14" s="10" t="s">
        <v>378</v>
      </c>
      <c r="BC14" s="10" t="s">
        <v>245</v>
      </c>
      <c r="BD14" s="10" t="s">
        <v>197</v>
      </c>
      <c r="BE14" s="10" t="s">
        <v>141</v>
      </c>
      <c r="BF14" s="10" t="s">
        <v>165</v>
      </c>
      <c r="BG14" s="10" t="s">
        <v>379</v>
      </c>
      <c r="BH14" s="10" t="s">
        <v>72</v>
      </c>
      <c r="BI14" s="10" t="s">
        <v>149</v>
      </c>
      <c r="BJ14" s="10" t="s">
        <v>380</v>
      </c>
      <c r="BK14" s="10">
        <v>15.8</v>
      </c>
      <c r="BL14" s="10">
        <v>11.6</v>
      </c>
      <c r="BM14" s="10">
        <v>11.4</v>
      </c>
      <c r="BN14" s="10">
        <v>21.1</v>
      </c>
      <c r="BO14" s="10" t="s">
        <v>74</v>
      </c>
      <c r="BP14" s="10" t="s">
        <v>181</v>
      </c>
      <c r="BQ14" s="11" t="s">
        <v>134</v>
      </c>
    </row>
    <row r="15" spans="1:69" hidden="1" x14ac:dyDescent="0.35">
      <c r="A15" s="1">
        <v>13</v>
      </c>
      <c r="B15" s="9" t="s">
        <v>13</v>
      </c>
      <c r="C15" s="7" t="s">
        <v>64</v>
      </c>
      <c r="D15" s="10" t="s">
        <v>381</v>
      </c>
      <c r="E15" s="10" t="s">
        <v>76</v>
      </c>
      <c r="F15" s="10" t="s">
        <v>127</v>
      </c>
      <c r="G15" s="10" t="s">
        <v>134</v>
      </c>
      <c r="H15" s="10" t="s">
        <v>382</v>
      </c>
      <c r="I15" s="10" t="s">
        <v>375</v>
      </c>
      <c r="J15" s="10" t="s">
        <v>128</v>
      </c>
      <c r="K15" s="10" t="s">
        <v>121</v>
      </c>
      <c r="L15" s="10" t="s">
        <v>321</v>
      </c>
      <c r="M15" s="10" t="s">
        <v>185</v>
      </c>
      <c r="N15" s="10" t="s">
        <v>61</v>
      </c>
      <c r="O15" s="10" t="s">
        <v>381</v>
      </c>
      <c r="P15" s="10" t="s">
        <v>315</v>
      </c>
      <c r="Q15" s="10" t="s">
        <v>148</v>
      </c>
      <c r="R15" s="10" t="s">
        <v>364</v>
      </c>
      <c r="S15" s="10" t="s">
        <v>383</v>
      </c>
      <c r="T15" s="10" t="s">
        <v>197</v>
      </c>
      <c r="U15" s="10" t="s">
        <v>328</v>
      </c>
      <c r="V15" s="10">
        <v>0</v>
      </c>
      <c r="W15" s="10" t="s">
        <v>130</v>
      </c>
      <c r="X15" s="10" t="s">
        <v>81</v>
      </c>
      <c r="Y15" s="10" t="s">
        <v>131</v>
      </c>
      <c r="Z15" s="10" t="s">
        <v>252</v>
      </c>
      <c r="AA15" s="10" t="s">
        <v>330</v>
      </c>
      <c r="AB15" s="10">
        <v>15.4</v>
      </c>
      <c r="AC15" s="10" t="s">
        <v>187</v>
      </c>
      <c r="AD15" s="10" t="s">
        <v>255</v>
      </c>
      <c r="AE15" s="10" t="s">
        <v>210</v>
      </c>
      <c r="AF15" s="10" t="s">
        <v>296</v>
      </c>
      <c r="AG15" s="10" t="s">
        <v>385</v>
      </c>
      <c r="AH15" s="10" t="s">
        <v>338</v>
      </c>
      <c r="AI15" s="10" t="s">
        <v>247</v>
      </c>
      <c r="AJ15" s="10" t="s">
        <v>199</v>
      </c>
      <c r="AK15" s="10" t="s">
        <v>143</v>
      </c>
      <c r="AL15" s="10" t="s">
        <v>358</v>
      </c>
      <c r="AM15" s="10" t="s">
        <v>145</v>
      </c>
      <c r="AN15" s="10" t="s">
        <v>302</v>
      </c>
      <c r="AO15" s="10" t="s">
        <v>386</v>
      </c>
      <c r="AP15" s="10">
        <v>6.4</v>
      </c>
      <c r="AQ15" s="10" t="s">
        <v>147</v>
      </c>
      <c r="AR15" s="10" t="s">
        <v>247</v>
      </c>
      <c r="AS15" s="10" t="s">
        <v>289</v>
      </c>
      <c r="AT15" s="10" t="s">
        <v>247</v>
      </c>
      <c r="AU15" s="10" t="s">
        <v>252</v>
      </c>
      <c r="AV15" s="10" t="s">
        <v>116</v>
      </c>
      <c r="AW15" s="10" t="s">
        <v>121</v>
      </c>
      <c r="AX15" s="10" t="s">
        <v>103</v>
      </c>
      <c r="AY15" s="10" t="s">
        <v>387</v>
      </c>
      <c r="AZ15" s="10" t="s">
        <v>308</v>
      </c>
      <c r="BA15" s="10" t="s">
        <v>293</v>
      </c>
      <c r="BB15" s="10" t="s">
        <v>388</v>
      </c>
      <c r="BC15" s="10" t="s">
        <v>81</v>
      </c>
      <c r="BD15" s="10" t="s">
        <v>168</v>
      </c>
      <c r="BE15" s="10" t="s">
        <v>150</v>
      </c>
      <c r="BF15" s="10" t="s">
        <v>179</v>
      </c>
      <c r="BG15" s="10" t="s">
        <v>389</v>
      </c>
      <c r="BH15" s="10" t="s">
        <v>219</v>
      </c>
      <c r="BI15" s="10" t="s">
        <v>133</v>
      </c>
      <c r="BJ15" s="10" t="s">
        <v>142</v>
      </c>
      <c r="BK15" s="10">
        <v>6.5</v>
      </c>
      <c r="BL15" s="10">
        <v>8.1</v>
      </c>
      <c r="BM15" s="10">
        <v>23.4</v>
      </c>
      <c r="BN15" s="10">
        <v>5.3</v>
      </c>
      <c r="BO15" s="10" t="s">
        <v>390</v>
      </c>
      <c r="BP15" s="10" t="s">
        <v>93</v>
      </c>
      <c r="BQ15" s="11" t="s">
        <v>391</v>
      </c>
    </row>
    <row r="16" spans="1:69" hidden="1" x14ac:dyDescent="0.35">
      <c r="A16" s="1">
        <v>14</v>
      </c>
      <c r="B16" s="9" t="s">
        <v>14</v>
      </c>
      <c r="C16" s="7" t="s">
        <v>118</v>
      </c>
      <c r="D16" s="10" t="s">
        <v>170</v>
      </c>
      <c r="E16" s="10" t="s">
        <v>165</v>
      </c>
      <c r="F16" s="10" t="s">
        <v>84</v>
      </c>
      <c r="G16" s="10" t="s">
        <v>212</v>
      </c>
      <c r="H16" s="10" t="s">
        <v>292</v>
      </c>
      <c r="I16" s="10" t="s">
        <v>284</v>
      </c>
      <c r="J16" s="10" t="s">
        <v>83</v>
      </c>
      <c r="K16" s="10" t="s">
        <v>298</v>
      </c>
      <c r="L16" s="10" t="s">
        <v>111</v>
      </c>
      <c r="M16" s="10" t="s">
        <v>226</v>
      </c>
      <c r="N16" s="10" t="s">
        <v>97</v>
      </c>
      <c r="O16" s="10" t="s">
        <v>61</v>
      </c>
      <c r="P16" s="10" t="s">
        <v>200</v>
      </c>
      <c r="Q16" s="10" t="s">
        <v>392</v>
      </c>
      <c r="R16" s="10" t="s">
        <v>68</v>
      </c>
      <c r="S16" s="10" t="s">
        <v>164</v>
      </c>
      <c r="T16" s="10" t="s">
        <v>120</v>
      </c>
      <c r="U16" s="10" t="s">
        <v>315</v>
      </c>
      <c r="V16" s="10">
        <v>0</v>
      </c>
      <c r="W16" s="10" t="s">
        <v>334</v>
      </c>
      <c r="X16" s="10" t="s">
        <v>97</v>
      </c>
      <c r="Y16" s="10" t="s">
        <v>71</v>
      </c>
      <c r="Z16" s="10" t="s">
        <v>255</v>
      </c>
      <c r="AA16" s="10" t="s">
        <v>371</v>
      </c>
      <c r="AB16" s="10">
        <v>13.3</v>
      </c>
      <c r="AC16" s="10" t="s">
        <v>199</v>
      </c>
      <c r="AD16" s="10" t="s">
        <v>388</v>
      </c>
      <c r="AE16" s="10" t="s">
        <v>115</v>
      </c>
      <c r="AF16" s="10" t="s">
        <v>362</v>
      </c>
      <c r="AG16" s="10" t="s">
        <v>216</v>
      </c>
      <c r="AH16" s="10" t="s">
        <v>221</v>
      </c>
      <c r="AI16" s="10" t="s">
        <v>147</v>
      </c>
      <c r="AJ16" s="10" t="s">
        <v>167</v>
      </c>
      <c r="AK16" s="10" t="s">
        <v>234</v>
      </c>
      <c r="AL16" s="10" t="s">
        <v>389</v>
      </c>
      <c r="AM16" s="10" t="s">
        <v>226</v>
      </c>
      <c r="AN16" s="10" t="s">
        <v>151</v>
      </c>
      <c r="AO16" s="10" t="s">
        <v>150</v>
      </c>
      <c r="AP16" s="10">
        <v>11.4</v>
      </c>
      <c r="AQ16" s="10" t="s">
        <v>192</v>
      </c>
      <c r="AR16" s="10" t="s">
        <v>147</v>
      </c>
      <c r="AS16" s="10" t="s">
        <v>249</v>
      </c>
      <c r="AT16" s="10" t="s">
        <v>147</v>
      </c>
      <c r="AU16" s="10" t="s">
        <v>255</v>
      </c>
      <c r="AV16" s="10" t="s">
        <v>291</v>
      </c>
      <c r="AW16" s="10" t="s">
        <v>203</v>
      </c>
      <c r="AX16" s="10" t="s">
        <v>247</v>
      </c>
      <c r="AY16" s="10" t="s">
        <v>294</v>
      </c>
      <c r="AZ16" s="10" t="s">
        <v>95</v>
      </c>
      <c r="BA16" s="10" t="s">
        <v>123</v>
      </c>
      <c r="BB16" s="10" t="s">
        <v>385</v>
      </c>
      <c r="BC16" s="10" t="s">
        <v>133</v>
      </c>
      <c r="BD16" s="10" t="s">
        <v>259</v>
      </c>
      <c r="BE16" s="10" t="s">
        <v>203</v>
      </c>
      <c r="BF16" s="10" t="s">
        <v>81</v>
      </c>
      <c r="BG16" s="10" t="s">
        <v>358</v>
      </c>
      <c r="BH16" s="10" t="s">
        <v>90</v>
      </c>
      <c r="BI16" s="10" t="s">
        <v>394</v>
      </c>
      <c r="BJ16" s="10" t="s">
        <v>395</v>
      </c>
      <c r="BK16" s="10">
        <v>8.6</v>
      </c>
      <c r="BL16" s="10">
        <v>14.2</v>
      </c>
      <c r="BM16" s="10">
        <v>31.6</v>
      </c>
      <c r="BN16" s="10">
        <v>8.6999999999999993</v>
      </c>
      <c r="BO16" s="10" t="s">
        <v>300</v>
      </c>
      <c r="BP16" s="10" t="s">
        <v>147</v>
      </c>
      <c r="BQ16" s="11" t="s">
        <v>148</v>
      </c>
    </row>
    <row r="17" spans="1:69" hidden="1" x14ac:dyDescent="0.35">
      <c r="A17" s="1">
        <v>15</v>
      </c>
      <c r="B17" s="9" t="s">
        <v>15</v>
      </c>
      <c r="C17" s="7" t="s">
        <v>160</v>
      </c>
      <c r="D17" s="10" t="s">
        <v>396</v>
      </c>
      <c r="E17" s="10" t="s">
        <v>165</v>
      </c>
      <c r="F17" s="10" t="s">
        <v>237</v>
      </c>
      <c r="G17" s="10" t="s">
        <v>359</v>
      </c>
      <c r="H17" s="10" t="s">
        <v>348</v>
      </c>
      <c r="I17" s="10" t="s">
        <v>284</v>
      </c>
      <c r="J17" s="10" t="s">
        <v>233</v>
      </c>
      <c r="K17" s="10" t="s">
        <v>261</v>
      </c>
      <c r="L17" s="10" t="s">
        <v>103</v>
      </c>
      <c r="M17" s="10" t="s">
        <v>243</v>
      </c>
      <c r="N17" s="10" t="s">
        <v>206</v>
      </c>
      <c r="O17" s="10" t="s">
        <v>321</v>
      </c>
      <c r="P17" s="10" t="s">
        <v>61</v>
      </c>
      <c r="Q17" s="10" t="s">
        <v>392</v>
      </c>
      <c r="R17" s="10" t="s">
        <v>385</v>
      </c>
      <c r="S17" s="10" t="s">
        <v>97</v>
      </c>
      <c r="T17" s="10" t="s">
        <v>80</v>
      </c>
      <c r="U17" s="10" t="s">
        <v>315</v>
      </c>
      <c r="V17" s="10">
        <v>0</v>
      </c>
      <c r="W17" s="10" t="s">
        <v>209</v>
      </c>
      <c r="X17" s="10" t="s">
        <v>141</v>
      </c>
      <c r="Y17" s="10" t="s">
        <v>255</v>
      </c>
      <c r="Z17" s="10" t="s">
        <v>255</v>
      </c>
      <c r="AA17" s="10" t="s">
        <v>233</v>
      </c>
      <c r="AB17" s="10">
        <v>16.399999999999999</v>
      </c>
      <c r="AC17" s="10" t="s">
        <v>199</v>
      </c>
      <c r="AD17" s="10" t="s">
        <v>246</v>
      </c>
      <c r="AE17" s="10" t="s">
        <v>166</v>
      </c>
      <c r="AF17" s="10" t="s">
        <v>93</v>
      </c>
      <c r="AG17" s="10" t="s">
        <v>332</v>
      </c>
      <c r="AH17" s="10" t="s">
        <v>295</v>
      </c>
      <c r="AI17" s="10" t="s">
        <v>93</v>
      </c>
      <c r="AJ17" s="10" t="s">
        <v>167</v>
      </c>
      <c r="AK17" s="10" t="s">
        <v>397</v>
      </c>
      <c r="AL17" s="10" t="s">
        <v>180</v>
      </c>
      <c r="AM17" s="10" t="s">
        <v>259</v>
      </c>
      <c r="AN17" s="10" t="s">
        <v>249</v>
      </c>
      <c r="AO17" s="10" t="s">
        <v>150</v>
      </c>
      <c r="AP17" s="10">
        <v>10.5</v>
      </c>
      <c r="AQ17" s="10" t="s">
        <v>166</v>
      </c>
      <c r="AR17" s="10" t="s">
        <v>93</v>
      </c>
      <c r="AS17" s="10" t="s">
        <v>249</v>
      </c>
      <c r="AT17" s="10" t="s">
        <v>93</v>
      </c>
      <c r="AU17" s="10" t="s">
        <v>255</v>
      </c>
      <c r="AV17" s="10" t="s">
        <v>349</v>
      </c>
      <c r="AW17" s="10" t="s">
        <v>203</v>
      </c>
      <c r="AX17" s="10" t="s">
        <v>216</v>
      </c>
      <c r="AY17" s="10" t="s">
        <v>356</v>
      </c>
      <c r="AZ17" s="10" t="s">
        <v>294</v>
      </c>
      <c r="BA17" s="10" t="s">
        <v>398</v>
      </c>
      <c r="BB17" s="10" t="s">
        <v>210</v>
      </c>
      <c r="BC17" s="10" t="s">
        <v>399</v>
      </c>
      <c r="BD17" s="10" t="s">
        <v>259</v>
      </c>
      <c r="BE17" s="10" t="s">
        <v>203</v>
      </c>
      <c r="BF17" s="10" t="s">
        <v>91</v>
      </c>
      <c r="BG17" s="10" t="s">
        <v>223</v>
      </c>
      <c r="BH17" s="10" t="s">
        <v>90</v>
      </c>
      <c r="BI17" s="10" t="s">
        <v>322</v>
      </c>
      <c r="BJ17" s="10" t="s">
        <v>395</v>
      </c>
      <c r="BK17" s="10">
        <v>13</v>
      </c>
      <c r="BL17" s="10">
        <v>16.100000000000001</v>
      </c>
      <c r="BM17" s="10">
        <v>28.2</v>
      </c>
      <c r="BN17" s="10">
        <v>7.8</v>
      </c>
      <c r="BO17" s="10" t="s">
        <v>72</v>
      </c>
      <c r="BP17" s="10" t="s">
        <v>80</v>
      </c>
      <c r="BQ17" s="11" t="s">
        <v>137</v>
      </c>
    </row>
    <row r="18" spans="1:69" hidden="1" x14ac:dyDescent="0.35">
      <c r="A18" s="1">
        <v>16</v>
      </c>
      <c r="B18" s="9" t="s">
        <v>16</v>
      </c>
      <c r="C18" s="7" t="s">
        <v>125</v>
      </c>
      <c r="D18" s="10" t="s">
        <v>147</v>
      </c>
      <c r="E18" s="10" t="s">
        <v>372</v>
      </c>
      <c r="F18" s="10" t="s">
        <v>195</v>
      </c>
      <c r="G18" s="10" t="s">
        <v>393</v>
      </c>
      <c r="H18" s="10" t="s">
        <v>168</v>
      </c>
      <c r="I18" s="10" t="s">
        <v>110</v>
      </c>
      <c r="J18" s="10" t="s">
        <v>127</v>
      </c>
      <c r="K18" s="10" t="s">
        <v>400</v>
      </c>
      <c r="L18" s="10" t="s">
        <v>320</v>
      </c>
      <c r="M18" s="10" t="s">
        <v>166</v>
      </c>
      <c r="N18" s="10" t="s">
        <v>141</v>
      </c>
      <c r="O18" s="10" t="s">
        <v>232</v>
      </c>
      <c r="P18" s="10" t="s">
        <v>129</v>
      </c>
      <c r="Q18" s="10" t="s">
        <v>61</v>
      </c>
      <c r="R18" s="10" t="s">
        <v>129</v>
      </c>
      <c r="S18" s="10" t="s">
        <v>134</v>
      </c>
      <c r="T18" s="10" t="s">
        <v>257</v>
      </c>
      <c r="U18" s="10" t="s">
        <v>200</v>
      </c>
      <c r="V18" s="10">
        <v>0</v>
      </c>
      <c r="W18" s="10" t="s">
        <v>388</v>
      </c>
      <c r="X18" s="10" t="s">
        <v>385</v>
      </c>
      <c r="Y18" s="10" t="s">
        <v>401</v>
      </c>
      <c r="Z18" s="10" t="s">
        <v>187</v>
      </c>
      <c r="AA18" s="10" t="s">
        <v>202</v>
      </c>
      <c r="AB18" s="10">
        <v>7</v>
      </c>
      <c r="AC18" s="10" t="s">
        <v>99</v>
      </c>
      <c r="AD18" s="10" t="s">
        <v>301</v>
      </c>
      <c r="AE18" s="10" t="s">
        <v>147</v>
      </c>
      <c r="AF18" s="10" t="s">
        <v>293</v>
      </c>
      <c r="AG18" s="10" t="s">
        <v>195</v>
      </c>
      <c r="AH18" s="10" t="s">
        <v>356</v>
      </c>
      <c r="AI18" s="10" t="s">
        <v>194</v>
      </c>
      <c r="AJ18" s="10" t="s">
        <v>323</v>
      </c>
      <c r="AK18" s="10" t="s">
        <v>253</v>
      </c>
      <c r="AL18" s="10" t="s">
        <v>146</v>
      </c>
      <c r="AM18" s="10" t="s">
        <v>402</v>
      </c>
      <c r="AN18" s="10" t="s">
        <v>315</v>
      </c>
      <c r="AO18" s="10" t="s">
        <v>197</v>
      </c>
      <c r="AP18" s="10">
        <v>11.4</v>
      </c>
      <c r="AQ18" s="10" t="s">
        <v>206</v>
      </c>
      <c r="AR18" s="10" t="s">
        <v>304</v>
      </c>
      <c r="AS18" s="10" t="s">
        <v>191</v>
      </c>
      <c r="AT18" s="10" t="s">
        <v>194</v>
      </c>
      <c r="AU18" s="10" t="s">
        <v>187</v>
      </c>
      <c r="AV18" s="10" t="s">
        <v>155</v>
      </c>
      <c r="AW18" s="10" t="s">
        <v>159</v>
      </c>
      <c r="AX18" s="10" t="s">
        <v>323</v>
      </c>
      <c r="AY18" s="10" t="s">
        <v>95</v>
      </c>
      <c r="AZ18" s="10" t="s">
        <v>265</v>
      </c>
      <c r="BA18" s="10" t="s">
        <v>396</v>
      </c>
      <c r="BB18" s="10" t="s">
        <v>201</v>
      </c>
      <c r="BC18" s="10" t="s">
        <v>179</v>
      </c>
      <c r="BD18" s="10" t="s">
        <v>383</v>
      </c>
      <c r="BE18" s="10" t="s">
        <v>360</v>
      </c>
      <c r="BF18" s="10" t="s">
        <v>403</v>
      </c>
      <c r="BG18" s="10" t="s">
        <v>209</v>
      </c>
      <c r="BH18" s="10" t="s">
        <v>188</v>
      </c>
      <c r="BI18" s="10" t="s">
        <v>194</v>
      </c>
      <c r="BJ18" s="10" t="s">
        <v>130</v>
      </c>
      <c r="BK18" s="10">
        <v>4.2</v>
      </c>
      <c r="BL18" s="10">
        <v>0.9</v>
      </c>
      <c r="BM18" s="10">
        <v>17.3</v>
      </c>
      <c r="BN18" s="10">
        <v>11.5</v>
      </c>
      <c r="BO18" s="10" t="s">
        <v>187</v>
      </c>
      <c r="BP18" s="10" t="s">
        <v>294</v>
      </c>
      <c r="BQ18" s="11" t="s">
        <v>137</v>
      </c>
    </row>
    <row r="19" spans="1:69" hidden="1" x14ac:dyDescent="0.35">
      <c r="A19" s="1">
        <v>17</v>
      </c>
      <c r="B19" s="9" t="s">
        <v>17</v>
      </c>
      <c r="C19" s="7" t="s">
        <v>333</v>
      </c>
      <c r="D19" s="10" t="s">
        <v>404</v>
      </c>
      <c r="E19" s="10" t="s">
        <v>374</v>
      </c>
      <c r="F19" s="10" t="s">
        <v>154</v>
      </c>
      <c r="G19" s="10" t="s">
        <v>287</v>
      </c>
      <c r="H19" s="10" t="s">
        <v>95</v>
      </c>
      <c r="I19" s="10" t="s">
        <v>273</v>
      </c>
      <c r="J19" s="10" t="s">
        <v>132</v>
      </c>
      <c r="K19" s="10" t="s">
        <v>405</v>
      </c>
      <c r="L19" s="10" t="s">
        <v>253</v>
      </c>
      <c r="M19" s="10" t="s">
        <v>406</v>
      </c>
      <c r="N19" s="10" t="s">
        <v>138</v>
      </c>
      <c r="O19" s="10" t="s">
        <v>210</v>
      </c>
      <c r="P19" s="10" t="s">
        <v>141</v>
      </c>
      <c r="Q19" s="10" t="s">
        <v>156</v>
      </c>
      <c r="R19" s="10" t="s">
        <v>61</v>
      </c>
      <c r="S19" s="10" t="s">
        <v>179</v>
      </c>
      <c r="T19" s="10" t="s">
        <v>385</v>
      </c>
      <c r="U19" s="10" t="s">
        <v>407</v>
      </c>
      <c r="V19" s="10">
        <v>0</v>
      </c>
      <c r="W19" s="10" t="s">
        <v>238</v>
      </c>
      <c r="X19" s="10" t="s">
        <v>124</v>
      </c>
      <c r="Y19" s="10" t="s">
        <v>158</v>
      </c>
      <c r="Z19" s="10" t="s">
        <v>408</v>
      </c>
      <c r="AA19" s="10" t="s">
        <v>256</v>
      </c>
      <c r="AB19" s="10">
        <v>15.5</v>
      </c>
      <c r="AC19" s="10" t="s">
        <v>353</v>
      </c>
      <c r="AD19" s="10" t="s">
        <v>124</v>
      </c>
      <c r="AE19" s="10" t="s">
        <v>257</v>
      </c>
      <c r="AF19" s="10" t="s">
        <v>151</v>
      </c>
      <c r="AG19" s="10" t="s">
        <v>325</v>
      </c>
      <c r="AH19" s="10" t="s">
        <v>185</v>
      </c>
      <c r="AI19" s="10" t="s">
        <v>170</v>
      </c>
      <c r="AJ19" s="10" t="s">
        <v>409</v>
      </c>
      <c r="AK19" s="10" t="s">
        <v>112</v>
      </c>
      <c r="AL19" s="10" t="s">
        <v>397</v>
      </c>
      <c r="AM19" s="10" t="s">
        <v>239</v>
      </c>
      <c r="AN19" s="10" t="s">
        <v>184</v>
      </c>
      <c r="AO19" s="10" t="s">
        <v>219</v>
      </c>
      <c r="AP19" s="10">
        <v>23.1</v>
      </c>
      <c r="AQ19" s="10" t="s">
        <v>144</v>
      </c>
      <c r="AR19" s="10" t="s">
        <v>356</v>
      </c>
      <c r="AS19" s="10" t="s">
        <v>171</v>
      </c>
      <c r="AT19" s="10" t="s">
        <v>170</v>
      </c>
      <c r="AU19" s="10" t="s">
        <v>408</v>
      </c>
      <c r="AV19" s="10" t="s">
        <v>200</v>
      </c>
      <c r="AW19" s="10" t="s">
        <v>368</v>
      </c>
      <c r="AX19" s="10" t="s">
        <v>183</v>
      </c>
      <c r="AY19" s="10" t="s">
        <v>168</v>
      </c>
      <c r="AZ19" s="10" t="s">
        <v>95</v>
      </c>
      <c r="BA19" s="10" t="s">
        <v>272</v>
      </c>
      <c r="BB19" s="10" t="s">
        <v>147</v>
      </c>
      <c r="BC19" s="10" t="s">
        <v>410</v>
      </c>
      <c r="BD19" s="10" t="s">
        <v>409</v>
      </c>
      <c r="BE19" s="10" t="s">
        <v>251</v>
      </c>
      <c r="BF19" s="10" t="s">
        <v>206</v>
      </c>
      <c r="BG19" s="10" t="s">
        <v>338</v>
      </c>
      <c r="BH19" s="10" t="s">
        <v>335</v>
      </c>
      <c r="BI19" s="10" t="s">
        <v>142</v>
      </c>
      <c r="BJ19" s="10" t="s">
        <v>411</v>
      </c>
      <c r="BK19" s="10">
        <v>13.1</v>
      </c>
      <c r="BL19" s="10">
        <v>17.3</v>
      </c>
      <c r="BM19" s="10">
        <v>31</v>
      </c>
      <c r="BN19" s="10">
        <v>15.7</v>
      </c>
      <c r="BO19" s="10" t="s">
        <v>227</v>
      </c>
      <c r="BP19" s="10" t="s">
        <v>94</v>
      </c>
      <c r="BQ19" s="11" t="s">
        <v>412</v>
      </c>
    </row>
    <row r="20" spans="1:69" hidden="1" x14ac:dyDescent="0.35">
      <c r="A20" s="1">
        <v>18</v>
      </c>
      <c r="B20" s="9" t="s">
        <v>536</v>
      </c>
      <c r="C20" s="7" t="s">
        <v>360</v>
      </c>
      <c r="D20" s="10" t="s">
        <v>144</v>
      </c>
      <c r="E20" s="10" t="s">
        <v>278</v>
      </c>
      <c r="F20" s="10" t="s">
        <v>349</v>
      </c>
      <c r="G20" s="10" t="s">
        <v>265</v>
      </c>
      <c r="H20" s="10" t="s">
        <v>139</v>
      </c>
      <c r="I20" s="10" t="s">
        <v>414</v>
      </c>
      <c r="J20" s="10" t="s">
        <v>127</v>
      </c>
      <c r="K20" s="10" t="s">
        <v>415</v>
      </c>
      <c r="L20" s="10" t="s">
        <v>146</v>
      </c>
      <c r="M20" s="10" t="s">
        <v>416</v>
      </c>
      <c r="N20" s="10" t="s">
        <v>331</v>
      </c>
      <c r="O20" s="10" t="s">
        <v>164</v>
      </c>
      <c r="P20" s="10" t="s">
        <v>160</v>
      </c>
      <c r="Q20" s="10" t="s">
        <v>212</v>
      </c>
      <c r="R20" s="10" t="s">
        <v>204</v>
      </c>
      <c r="S20" s="10" t="s">
        <v>61</v>
      </c>
      <c r="T20" s="10" t="s">
        <v>315</v>
      </c>
      <c r="U20" s="10" t="s">
        <v>143</v>
      </c>
      <c r="V20" s="10">
        <v>0</v>
      </c>
      <c r="W20" s="10" t="s">
        <v>369</v>
      </c>
      <c r="X20" s="10" t="s">
        <v>98</v>
      </c>
      <c r="Y20" s="10" t="s">
        <v>274</v>
      </c>
      <c r="Z20" s="10" t="s">
        <v>274</v>
      </c>
      <c r="AA20" s="10" t="s">
        <v>363</v>
      </c>
      <c r="AB20" s="10">
        <v>21.5</v>
      </c>
      <c r="AC20" s="10" t="s">
        <v>186</v>
      </c>
      <c r="AD20" s="10" t="s">
        <v>116</v>
      </c>
      <c r="AE20" s="10" t="s">
        <v>410</v>
      </c>
      <c r="AF20" s="10" t="s">
        <v>179</v>
      </c>
      <c r="AG20" s="10" t="s">
        <v>347</v>
      </c>
      <c r="AH20" s="10" t="s">
        <v>165</v>
      </c>
      <c r="AI20" s="10" t="s">
        <v>323</v>
      </c>
      <c r="AJ20" s="10" t="s">
        <v>418</v>
      </c>
      <c r="AK20" s="10" t="s">
        <v>378</v>
      </c>
      <c r="AL20" s="10" t="s">
        <v>350</v>
      </c>
      <c r="AM20" s="10" t="s">
        <v>317</v>
      </c>
      <c r="AN20" s="10" t="s">
        <v>204</v>
      </c>
      <c r="AO20" s="10" t="s">
        <v>167</v>
      </c>
      <c r="AP20" s="10"/>
      <c r="AQ20" s="10" t="s">
        <v>333</v>
      </c>
      <c r="AR20" s="10" t="s">
        <v>323</v>
      </c>
      <c r="AS20" s="10" t="s">
        <v>184</v>
      </c>
      <c r="AT20" s="10" t="s">
        <v>323</v>
      </c>
      <c r="AU20" s="10" t="s">
        <v>274</v>
      </c>
      <c r="AV20" s="10" t="s">
        <v>390</v>
      </c>
      <c r="AW20" s="10" t="s">
        <v>317</v>
      </c>
      <c r="AX20" s="10" t="s">
        <v>202</v>
      </c>
      <c r="AY20" s="10" t="s">
        <v>402</v>
      </c>
      <c r="AZ20" s="10" t="s">
        <v>195</v>
      </c>
      <c r="BA20" s="10" t="s">
        <v>419</v>
      </c>
      <c r="BB20" s="10" t="s">
        <v>291</v>
      </c>
      <c r="BC20" s="10" t="s">
        <v>404</v>
      </c>
      <c r="BD20" s="10" t="s">
        <v>420</v>
      </c>
      <c r="BE20" s="10" t="s">
        <v>317</v>
      </c>
      <c r="BF20" s="10" t="s">
        <v>140</v>
      </c>
      <c r="BG20" s="10" t="s">
        <v>67</v>
      </c>
      <c r="BH20" s="10" t="s">
        <v>413</v>
      </c>
      <c r="BI20" s="10" t="s">
        <v>357</v>
      </c>
      <c r="BJ20" s="10" t="s">
        <v>421</v>
      </c>
      <c r="BK20" s="10"/>
      <c r="BL20" s="10"/>
      <c r="BM20" s="10"/>
      <c r="BN20" s="10"/>
      <c r="BO20" s="10" t="s">
        <v>404</v>
      </c>
      <c r="BP20" s="10" t="s">
        <v>323</v>
      </c>
      <c r="BQ20" s="11" t="s">
        <v>196</v>
      </c>
    </row>
    <row r="21" spans="1:69" hidden="1" x14ac:dyDescent="0.35">
      <c r="A21" s="1">
        <v>19</v>
      </c>
      <c r="B21" s="9" t="s">
        <v>18</v>
      </c>
      <c r="C21" s="7" t="s">
        <v>240</v>
      </c>
      <c r="D21" s="10" t="s">
        <v>244</v>
      </c>
      <c r="E21" s="10" t="s">
        <v>224</v>
      </c>
      <c r="F21" s="10" t="s">
        <v>391</v>
      </c>
      <c r="G21" s="10" t="s">
        <v>299</v>
      </c>
      <c r="H21" s="10" t="s">
        <v>210</v>
      </c>
      <c r="I21" s="10" t="s">
        <v>235</v>
      </c>
      <c r="J21" s="10" t="s">
        <v>386</v>
      </c>
      <c r="K21" s="10" t="s">
        <v>374</v>
      </c>
      <c r="L21" s="10" t="s">
        <v>184</v>
      </c>
      <c r="M21" s="10" t="s">
        <v>324</v>
      </c>
      <c r="N21" s="10" t="s">
        <v>197</v>
      </c>
      <c r="O21" s="10" t="s">
        <v>330</v>
      </c>
      <c r="P21" s="10" t="s">
        <v>206</v>
      </c>
      <c r="Q21" s="10" t="s">
        <v>140</v>
      </c>
      <c r="R21" s="10" t="s">
        <v>80</v>
      </c>
      <c r="S21" s="10" t="s">
        <v>365</v>
      </c>
      <c r="T21" s="10" t="s">
        <v>61</v>
      </c>
      <c r="U21" s="10" t="s">
        <v>291</v>
      </c>
      <c r="V21" s="10">
        <v>0</v>
      </c>
      <c r="W21" s="10" t="s">
        <v>245</v>
      </c>
      <c r="X21" s="10" t="s">
        <v>128</v>
      </c>
      <c r="Y21" s="10" t="s">
        <v>422</v>
      </c>
      <c r="Z21" s="10" t="s">
        <v>344</v>
      </c>
      <c r="AA21" s="10" t="s">
        <v>197</v>
      </c>
      <c r="AB21" s="10">
        <v>10.3</v>
      </c>
      <c r="AC21" s="10" t="s">
        <v>239</v>
      </c>
      <c r="AD21" s="10" t="s">
        <v>138</v>
      </c>
      <c r="AE21" s="10" t="s">
        <v>91</v>
      </c>
      <c r="AF21" s="10" t="s">
        <v>292</v>
      </c>
      <c r="AG21" s="10" t="s">
        <v>381</v>
      </c>
      <c r="AH21" s="10" t="s">
        <v>401</v>
      </c>
      <c r="AI21" s="10" t="s">
        <v>330</v>
      </c>
      <c r="AJ21" s="10" t="s">
        <v>423</v>
      </c>
      <c r="AK21" s="10" t="s">
        <v>389</v>
      </c>
      <c r="AL21" s="10" t="s">
        <v>113</v>
      </c>
      <c r="AM21" s="10" t="s">
        <v>236</v>
      </c>
      <c r="AN21" s="10" t="s">
        <v>249</v>
      </c>
      <c r="AO21" s="10" t="s">
        <v>171</v>
      </c>
      <c r="AP21" s="10">
        <v>17.3</v>
      </c>
      <c r="AQ21" s="10" t="s">
        <v>383</v>
      </c>
      <c r="AR21" s="10" t="s">
        <v>330</v>
      </c>
      <c r="AS21" s="10" t="s">
        <v>184</v>
      </c>
      <c r="AT21" s="10" t="s">
        <v>330</v>
      </c>
      <c r="AU21" s="10" t="s">
        <v>344</v>
      </c>
      <c r="AV21" s="10" t="s">
        <v>93</v>
      </c>
      <c r="AW21" s="10" t="s">
        <v>62</v>
      </c>
      <c r="AX21" s="10" t="s">
        <v>265</v>
      </c>
      <c r="AY21" s="10" t="s">
        <v>356</v>
      </c>
      <c r="AZ21" s="10" t="s">
        <v>328</v>
      </c>
      <c r="BA21" s="10" t="s">
        <v>198</v>
      </c>
      <c r="BB21" s="10" t="s">
        <v>325</v>
      </c>
      <c r="BC21" s="10" t="s">
        <v>363</v>
      </c>
      <c r="BD21" s="10" t="s">
        <v>313</v>
      </c>
      <c r="BE21" s="10" t="s">
        <v>62</v>
      </c>
      <c r="BF21" s="10" t="s">
        <v>376</v>
      </c>
      <c r="BG21" s="10" t="s">
        <v>159</v>
      </c>
      <c r="BH21" s="10" t="s">
        <v>207</v>
      </c>
      <c r="BI21" s="10" t="s">
        <v>232</v>
      </c>
      <c r="BJ21" s="10" t="s">
        <v>108</v>
      </c>
      <c r="BK21" s="10">
        <v>7.5</v>
      </c>
      <c r="BL21" s="10">
        <v>11.8</v>
      </c>
      <c r="BM21" s="10">
        <v>26.7</v>
      </c>
      <c r="BN21" s="10">
        <v>16.5</v>
      </c>
      <c r="BO21" s="10" t="s">
        <v>242</v>
      </c>
      <c r="BP21" s="10" t="s">
        <v>330</v>
      </c>
      <c r="BQ21" s="11" t="s">
        <v>170</v>
      </c>
    </row>
    <row r="22" spans="1:69" hidden="1" x14ac:dyDescent="0.35">
      <c r="A22" s="1">
        <v>20</v>
      </c>
      <c r="B22" s="9" t="s">
        <v>19</v>
      </c>
      <c r="C22" s="7" t="s">
        <v>128</v>
      </c>
      <c r="D22" s="10" t="s">
        <v>154</v>
      </c>
      <c r="E22" s="10" t="s">
        <v>225</v>
      </c>
      <c r="F22" s="10" t="s">
        <v>365</v>
      </c>
      <c r="G22" s="10" t="s">
        <v>272</v>
      </c>
      <c r="H22" s="10" t="s">
        <v>189</v>
      </c>
      <c r="I22" s="10" t="s">
        <v>119</v>
      </c>
      <c r="J22" s="10" t="s">
        <v>190</v>
      </c>
      <c r="K22" s="10" t="s">
        <v>357</v>
      </c>
      <c r="L22" s="10" t="s">
        <v>371</v>
      </c>
      <c r="M22" s="10" t="s">
        <v>372</v>
      </c>
      <c r="N22" s="10" t="s">
        <v>328</v>
      </c>
      <c r="O22" s="10" t="s">
        <v>323</v>
      </c>
      <c r="P22" s="10" t="s">
        <v>360</v>
      </c>
      <c r="Q22" s="10" t="s">
        <v>371</v>
      </c>
      <c r="R22" s="10" t="s">
        <v>392</v>
      </c>
      <c r="S22" s="10" t="s">
        <v>156</v>
      </c>
      <c r="T22" s="10" t="s">
        <v>349</v>
      </c>
      <c r="U22" s="10" t="s">
        <v>61</v>
      </c>
      <c r="V22" s="10">
        <v>0</v>
      </c>
      <c r="W22" s="10" t="s">
        <v>384</v>
      </c>
      <c r="X22" s="10" t="s">
        <v>399</v>
      </c>
      <c r="Y22" s="10" t="s">
        <v>152</v>
      </c>
      <c r="Z22" s="10" t="s">
        <v>412</v>
      </c>
      <c r="AA22" s="10" t="s">
        <v>228</v>
      </c>
      <c r="AB22" s="10">
        <v>10.5</v>
      </c>
      <c r="AC22" s="10" t="s">
        <v>201</v>
      </c>
      <c r="AD22" s="10" t="s">
        <v>162</v>
      </c>
      <c r="AE22" s="10" t="s">
        <v>107</v>
      </c>
      <c r="AF22" s="10" t="s">
        <v>424</v>
      </c>
      <c r="AG22" s="10" t="s">
        <v>124</v>
      </c>
      <c r="AH22" s="10" t="s">
        <v>190</v>
      </c>
      <c r="AI22" s="10" t="s">
        <v>228</v>
      </c>
      <c r="AJ22" s="10" t="s">
        <v>171</v>
      </c>
      <c r="AK22" s="10" t="s">
        <v>400</v>
      </c>
      <c r="AL22" s="10" t="s">
        <v>364</v>
      </c>
      <c r="AM22" s="10" t="s">
        <v>425</v>
      </c>
      <c r="AN22" s="10" t="s">
        <v>83</v>
      </c>
      <c r="AO22" s="10" t="s">
        <v>426</v>
      </c>
      <c r="AP22" s="10">
        <v>8.1</v>
      </c>
      <c r="AQ22" s="10" t="s">
        <v>300</v>
      </c>
      <c r="AR22" s="10" t="s">
        <v>228</v>
      </c>
      <c r="AS22" s="10" t="s">
        <v>385</v>
      </c>
      <c r="AT22" s="10" t="s">
        <v>228</v>
      </c>
      <c r="AU22" s="10" t="s">
        <v>412</v>
      </c>
      <c r="AV22" s="10" t="s">
        <v>338</v>
      </c>
      <c r="AW22" s="10" t="s">
        <v>390</v>
      </c>
      <c r="AX22" s="10" t="s">
        <v>370</v>
      </c>
      <c r="AY22" s="10" t="s">
        <v>332</v>
      </c>
      <c r="AZ22" s="10" t="s">
        <v>163</v>
      </c>
      <c r="BA22" s="10" t="s">
        <v>189</v>
      </c>
      <c r="BB22" s="10" t="s">
        <v>333</v>
      </c>
      <c r="BC22" s="10" t="s">
        <v>347</v>
      </c>
      <c r="BD22" s="10" t="s">
        <v>390</v>
      </c>
      <c r="BE22" s="10" t="s">
        <v>293</v>
      </c>
      <c r="BF22" s="10" t="s">
        <v>95</v>
      </c>
      <c r="BG22" s="10" t="s">
        <v>324</v>
      </c>
      <c r="BH22" s="10" t="s">
        <v>295</v>
      </c>
      <c r="BI22" s="10" t="s">
        <v>128</v>
      </c>
      <c r="BJ22" s="10" t="s">
        <v>181</v>
      </c>
      <c r="BK22" s="10">
        <v>3.3</v>
      </c>
      <c r="BL22" s="10">
        <v>5.8</v>
      </c>
      <c r="BM22" s="10">
        <v>19.600000000000001</v>
      </c>
      <c r="BN22" s="10">
        <v>8.3000000000000007</v>
      </c>
      <c r="BO22" s="10" t="s">
        <v>360</v>
      </c>
      <c r="BP22" s="10" t="s">
        <v>302</v>
      </c>
      <c r="BQ22" s="11" t="s">
        <v>362</v>
      </c>
    </row>
    <row r="23" spans="1:69" hidden="1" x14ac:dyDescent="0.35">
      <c r="A23" s="1">
        <v>21</v>
      </c>
      <c r="B23" s="9" t="s">
        <v>20</v>
      </c>
      <c r="C23" s="7">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c r="AQ23" s="10">
        <v>0</v>
      </c>
      <c r="AR23" s="10">
        <v>0</v>
      </c>
      <c r="AS23" s="10">
        <v>0</v>
      </c>
      <c r="AT23" s="10">
        <v>0</v>
      </c>
      <c r="AU23" s="10" t="s">
        <v>106</v>
      </c>
      <c r="AV23" s="10">
        <v>0</v>
      </c>
      <c r="AW23" s="10" t="s">
        <v>128</v>
      </c>
      <c r="AX23" s="10">
        <v>0</v>
      </c>
      <c r="AY23" s="10">
        <v>0</v>
      </c>
      <c r="AZ23" s="10">
        <v>0</v>
      </c>
      <c r="BA23" s="10">
        <v>0</v>
      </c>
      <c r="BB23" s="10">
        <v>0</v>
      </c>
      <c r="BC23" s="10">
        <v>0</v>
      </c>
      <c r="BD23" s="10">
        <v>0</v>
      </c>
      <c r="BE23" s="10">
        <v>0</v>
      </c>
      <c r="BF23" s="10">
        <v>0</v>
      </c>
      <c r="BG23" s="10">
        <v>0</v>
      </c>
      <c r="BH23" s="10">
        <v>0</v>
      </c>
      <c r="BI23" s="10">
        <v>0</v>
      </c>
      <c r="BJ23" s="10">
        <v>0</v>
      </c>
      <c r="BK23" s="10"/>
      <c r="BL23" s="10"/>
      <c r="BM23" s="10"/>
      <c r="BN23" s="10"/>
      <c r="BO23" s="10">
        <v>0</v>
      </c>
      <c r="BP23" s="10">
        <v>0</v>
      </c>
      <c r="BQ23" s="11">
        <v>0</v>
      </c>
    </row>
    <row r="24" spans="1:69" hidden="1" x14ac:dyDescent="0.35">
      <c r="A24" s="1">
        <v>22</v>
      </c>
      <c r="B24" s="9" t="s">
        <v>21</v>
      </c>
      <c r="C24" s="7" t="s">
        <v>145</v>
      </c>
      <c r="D24" s="10" t="s">
        <v>130</v>
      </c>
      <c r="E24" s="10" t="s">
        <v>216</v>
      </c>
      <c r="F24" s="10" t="s">
        <v>209</v>
      </c>
      <c r="G24" s="10" t="s">
        <v>429</v>
      </c>
      <c r="H24" s="10" t="s">
        <v>430</v>
      </c>
      <c r="I24" s="10" t="s">
        <v>176</v>
      </c>
      <c r="J24" s="10" t="s">
        <v>144</v>
      </c>
      <c r="K24" s="10" t="s">
        <v>343</v>
      </c>
      <c r="L24" s="10" t="s">
        <v>132</v>
      </c>
      <c r="M24" s="10" t="s">
        <v>124</v>
      </c>
      <c r="N24" s="10" t="s">
        <v>145</v>
      </c>
      <c r="O24" s="10" t="s">
        <v>419</v>
      </c>
      <c r="P24" s="10" t="s">
        <v>298</v>
      </c>
      <c r="Q24" s="10" t="s">
        <v>388</v>
      </c>
      <c r="R24" s="10" t="s">
        <v>335</v>
      </c>
      <c r="S24" s="10" t="s">
        <v>417</v>
      </c>
      <c r="T24" s="10" t="s">
        <v>222</v>
      </c>
      <c r="U24" s="10" t="s">
        <v>221</v>
      </c>
      <c r="V24" s="10">
        <v>0</v>
      </c>
      <c r="W24" s="10" t="s">
        <v>61</v>
      </c>
      <c r="X24" s="10" t="s">
        <v>172</v>
      </c>
      <c r="Y24" s="10" t="s">
        <v>237</v>
      </c>
      <c r="Z24" s="10" t="s">
        <v>249</v>
      </c>
      <c r="AA24" s="10" t="s">
        <v>307</v>
      </c>
      <c r="AB24" s="10">
        <v>18.100000000000001</v>
      </c>
      <c r="AC24" s="10" t="s">
        <v>159</v>
      </c>
      <c r="AD24" s="10" t="s">
        <v>208</v>
      </c>
      <c r="AE24" s="10" t="s">
        <v>172</v>
      </c>
      <c r="AF24" s="10" t="s">
        <v>431</v>
      </c>
      <c r="AG24" s="10" t="s">
        <v>209</v>
      </c>
      <c r="AH24" s="10" t="s">
        <v>247</v>
      </c>
      <c r="AI24" s="10" t="s">
        <v>398</v>
      </c>
      <c r="AJ24" s="10" t="s">
        <v>349</v>
      </c>
      <c r="AK24" s="10" t="s">
        <v>176</v>
      </c>
      <c r="AL24" s="10" t="s">
        <v>315</v>
      </c>
      <c r="AM24" s="10" t="s">
        <v>399</v>
      </c>
      <c r="AN24" s="10" t="s">
        <v>99</v>
      </c>
      <c r="AO24" s="10" t="s">
        <v>173</v>
      </c>
      <c r="AP24" s="10">
        <v>21.7</v>
      </c>
      <c r="AQ24" s="10" t="s">
        <v>126</v>
      </c>
      <c r="AR24" s="10" t="s">
        <v>398</v>
      </c>
      <c r="AS24" s="10" t="s">
        <v>313</v>
      </c>
      <c r="AT24" s="10" t="s">
        <v>398</v>
      </c>
      <c r="AU24" s="10" t="s">
        <v>249</v>
      </c>
      <c r="AV24" s="10" t="s">
        <v>299</v>
      </c>
      <c r="AW24" s="10" t="s">
        <v>237</v>
      </c>
      <c r="AX24" s="10" t="s">
        <v>250</v>
      </c>
      <c r="AY24" s="10" t="s">
        <v>253</v>
      </c>
      <c r="AZ24" s="10" t="s">
        <v>101</v>
      </c>
      <c r="BA24" s="10" t="s">
        <v>200</v>
      </c>
      <c r="BB24" s="10" t="s">
        <v>340</v>
      </c>
      <c r="BC24" s="10" t="s">
        <v>236</v>
      </c>
      <c r="BD24" s="10" t="s">
        <v>391</v>
      </c>
      <c r="BE24" s="10" t="s">
        <v>332</v>
      </c>
      <c r="BF24" s="10" t="s">
        <v>167</v>
      </c>
      <c r="BG24" s="10" t="s">
        <v>88</v>
      </c>
      <c r="BH24" s="10" t="s">
        <v>81</v>
      </c>
      <c r="BI24" s="10" t="s">
        <v>404</v>
      </c>
      <c r="BJ24" s="10" t="s">
        <v>376</v>
      </c>
      <c r="BK24" s="10">
        <v>16.5</v>
      </c>
      <c r="BL24" s="10">
        <v>14.4</v>
      </c>
      <c r="BM24" s="10">
        <v>3</v>
      </c>
      <c r="BN24" s="10">
        <v>22.9</v>
      </c>
      <c r="BO24" s="10" t="s">
        <v>305</v>
      </c>
      <c r="BP24" s="10" t="s">
        <v>185</v>
      </c>
      <c r="BQ24" s="11" t="s">
        <v>372</v>
      </c>
    </row>
    <row r="25" spans="1:69" hidden="1" x14ac:dyDescent="0.35">
      <c r="A25" s="1">
        <v>23</v>
      </c>
      <c r="B25" s="9" t="s">
        <v>22</v>
      </c>
      <c r="C25" s="7" t="s">
        <v>173</v>
      </c>
      <c r="D25" s="10" t="s">
        <v>176</v>
      </c>
      <c r="E25" s="10" t="s">
        <v>217</v>
      </c>
      <c r="F25" s="10" t="s">
        <v>200</v>
      </c>
      <c r="G25" s="10" t="s">
        <v>78</v>
      </c>
      <c r="H25" s="10" t="s">
        <v>294</v>
      </c>
      <c r="I25" s="10" t="s">
        <v>311</v>
      </c>
      <c r="J25" s="10" t="s">
        <v>184</v>
      </c>
      <c r="K25" s="10" t="s">
        <v>267</v>
      </c>
      <c r="L25" s="10" t="s">
        <v>200</v>
      </c>
      <c r="M25" s="10" t="s">
        <v>144</v>
      </c>
      <c r="N25" s="10" t="s">
        <v>300</v>
      </c>
      <c r="O25" s="10" t="s">
        <v>95</v>
      </c>
      <c r="P25" s="10" t="s">
        <v>327</v>
      </c>
      <c r="Q25" s="10" t="s">
        <v>70</v>
      </c>
      <c r="R25" s="10" t="s">
        <v>184</v>
      </c>
      <c r="S25" s="10" t="s">
        <v>358</v>
      </c>
      <c r="T25" s="10" t="s">
        <v>210</v>
      </c>
      <c r="U25" s="10" t="s">
        <v>249</v>
      </c>
      <c r="V25" s="10">
        <v>0</v>
      </c>
      <c r="W25" s="10" t="s">
        <v>177</v>
      </c>
      <c r="X25" s="10" t="s">
        <v>61</v>
      </c>
      <c r="Y25" s="10" t="s">
        <v>129</v>
      </c>
      <c r="Z25" s="10" t="s">
        <v>372</v>
      </c>
      <c r="AA25" s="10" t="s">
        <v>107</v>
      </c>
      <c r="AB25" s="10">
        <v>8.1</v>
      </c>
      <c r="AC25" s="10" t="s">
        <v>167</v>
      </c>
      <c r="AD25" s="10" t="s">
        <v>357</v>
      </c>
      <c r="AE25" s="10" t="s">
        <v>332</v>
      </c>
      <c r="AF25" s="10" t="s">
        <v>94</v>
      </c>
      <c r="AG25" s="10" t="s">
        <v>139</v>
      </c>
      <c r="AH25" s="10" t="s">
        <v>204</v>
      </c>
      <c r="AI25" s="10" t="s">
        <v>182</v>
      </c>
      <c r="AJ25" s="10" t="s">
        <v>359</v>
      </c>
      <c r="AK25" s="10" t="s">
        <v>123</v>
      </c>
      <c r="AL25" s="10" t="s">
        <v>198</v>
      </c>
      <c r="AM25" s="10" t="s">
        <v>117</v>
      </c>
      <c r="AN25" s="10" t="s">
        <v>249</v>
      </c>
      <c r="AO25" s="10" t="s">
        <v>127</v>
      </c>
      <c r="AP25" s="10">
        <v>10.6</v>
      </c>
      <c r="AQ25" s="10" t="s">
        <v>164</v>
      </c>
      <c r="AR25" s="10" t="s">
        <v>182</v>
      </c>
      <c r="AS25" s="10" t="s">
        <v>147</v>
      </c>
      <c r="AT25" s="10" t="s">
        <v>182</v>
      </c>
      <c r="AU25" s="10" t="s">
        <v>372</v>
      </c>
      <c r="AV25" s="10" t="s">
        <v>190</v>
      </c>
      <c r="AW25" s="10" t="s">
        <v>248</v>
      </c>
      <c r="AX25" s="10" t="s">
        <v>365</v>
      </c>
      <c r="AY25" s="10" t="s">
        <v>133</v>
      </c>
      <c r="AZ25" s="10" t="s">
        <v>160</v>
      </c>
      <c r="BA25" s="10" t="s">
        <v>296</v>
      </c>
      <c r="BB25" s="10" t="s">
        <v>155</v>
      </c>
      <c r="BC25" s="10" t="s">
        <v>106</v>
      </c>
      <c r="BD25" s="10" t="s">
        <v>359</v>
      </c>
      <c r="BE25" s="10" t="s">
        <v>400</v>
      </c>
      <c r="BF25" s="10" t="s">
        <v>330</v>
      </c>
      <c r="BG25" s="10" t="s">
        <v>117</v>
      </c>
      <c r="BH25" s="12" t="s">
        <v>432</v>
      </c>
      <c r="BI25" s="10" t="s">
        <v>125</v>
      </c>
      <c r="BJ25" s="10" t="s">
        <v>174</v>
      </c>
      <c r="BK25" s="10">
        <v>3</v>
      </c>
      <c r="BL25" s="10">
        <v>7.6</v>
      </c>
      <c r="BM25" s="10">
        <v>22.6</v>
      </c>
      <c r="BN25" s="10">
        <v>8.6</v>
      </c>
      <c r="BO25" s="10" t="s">
        <v>433</v>
      </c>
      <c r="BP25" s="10" t="s">
        <v>230</v>
      </c>
      <c r="BQ25" s="11" t="s">
        <v>147</v>
      </c>
    </row>
    <row r="26" spans="1:69" hidden="1" x14ac:dyDescent="0.35">
      <c r="A26" s="1">
        <v>24</v>
      </c>
      <c r="B26" s="9" t="s">
        <v>23</v>
      </c>
      <c r="C26" s="10" t="s">
        <v>131</v>
      </c>
      <c r="D26" s="10" t="s">
        <v>145</v>
      </c>
      <c r="E26" s="10" t="s">
        <v>210</v>
      </c>
      <c r="F26" s="10" t="s">
        <v>99</v>
      </c>
      <c r="G26" s="10" t="s">
        <v>434</v>
      </c>
      <c r="H26" s="10" t="s">
        <v>114</v>
      </c>
      <c r="I26" s="10" t="s">
        <v>244</v>
      </c>
      <c r="J26" s="10" t="s">
        <v>187</v>
      </c>
      <c r="K26" s="10" t="s">
        <v>80</v>
      </c>
      <c r="L26" s="10" t="s">
        <v>401</v>
      </c>
      <c r="M26" s="10" t="s">
        <v>404</v>
      </c>
      <c r="N26" s="10" t="s">
        <v>407</v>
      </c>
      <c r="O26" s="10" t="s">
        <v>254</v>
      </c>
      <c r="P26" s="10" t="s">
        <v>334</v>
      </c>
      <c r="Q26" s="10" t="s">
        <v>401</v>
      </c>
      <c r="R26" s="10" t="s">
        <v>419</v>
      </c>
      <c r="S26" s="10" t="s">
        <v>65</v>
      </c>
      <c r="T26" s="10" t="s">
        <v>224</v>
      </c>
      <c r="U26" s="10" t="s">
        <v>116</v>
      </c>
      <c r="V26" s="10">
        <v>0</v>
      </c>
      <c r="W26" s="10" t="s">
        <v>399</v>
      </c>
      <c r="X26" s="10" t="s">
        <v>372</v>
      </c>
      <c r="Y26" s="10" t="s">
        <v>61</v>
      </c>
      <c r="Z26" s="10" t="s">
        <v>91</v>
      </c>
      <c r="AA26" s="10" t="s">
        <v>196</v>
      </c>
      <c r="AB26" s="10">
        <v>17.7</v>
      </c>
      <c r="AC26" s="10" t="s">
        <v>254</v>
      </c>
      <c r="AD26" s="10" t="s">
        <v>436</v>
      </c>
      <c r="AE26" s="10" t="s">
        <v>372</v>
      </c>
      <c r="AF26" s="10" t="s">
        <v>316</v>
      </c>
      <c r="AG26" s="10" t="s">
        <v>117</v>
      </c>
      <c r="AH26" s="10" t="s">
        <v>178</v>
      </c>
      <c r="AI26" s="10" t="s">
        <v>132</v>
      </c>
      <c r="AJ26" s="10" t="s">
        <v>204</v>
      </c>
      <c r="AK26" s="10" t="s">
        <v>81</v>
      </c>
      <c r="AL26" s="10" t="s">
        <v>221</v>
      </c>
      <c r="AM26" s="10" t="s">
        <v>120</v>
      </c>
      <c r="AN26" s="10" t="s">
        <v>400</v>
      </c>
      <c r="AO26" s="10" t="s">
        <v>349</v>
      </c>
      <c r="AP26" s="10">
        <v>14.9</v>
      </c>
      <c r="AQ26" s="10" t="s">
        <v>124</v>
      </c>
      <c r="AR26" s="10" t="s">
        <v>132</v>
      </c>
      <c r="AS26" s="10" t="s">
        <v>130</v>
      </c>
      <c r="AT26" s="10" t="s">
        <v>132</v>
      </c>
      <c r="AU26" s="10" t="s">
        <v>91</v>
      </c>
      <c r="AV26" s="10" t="s">
        <v>167</v>
      </c>
      <c r="AW26" s="10" t="s">
        <v>139</v>
      </c>
      <c r="AX26" s="10" t="s">
        <v>121</v>
      </c>
      <c r="AY26" s="10" t="s">
        <v>386</v>
      </c>
      <c r="AZ26" s="10" t="s">
        <v>245</v>
      </c>
      <c r="BA26" s="10" t="s">
        <v>72</v>
      </c>
      <c r="BB26" s="10" t="s">
        <v>298</v>
      </c>
      <c r="BC26" s="10" t="s">
        <v>295</v>
      </c>
      <c r="BD26" s="10" t="s">
        <v>391</v>
      </c>
      <c r="BE26" s="10" t="s">
        <v>242</v>
      </c>
      <c r="BF26" s="10" t="s">
        <v>186</v>
      </c>
      <c r="BG26" s="10" t="s">
        <v>437</v>
      </c>
      <c r="BH26" s="12" t="s">
        <v>70</v>
      </c>
      <c r="BI26" s="10" t="s">
        <v>349</v>
      </c>
      <c r="BJ26" s="10" t="s">
        <v>80</v>
      </c>
      <c r="BK26" s="10">
        <v>16.7</v>
      </c>
      <c r="BL26" s="10">
        <v>15</v>
      </c>
      <c r="BM26" s="10">
        <v>6.4</v>
      </c>
      <c r="BN26" s="10">
        <v>17.100000000000001</v>
      </c>
      <c r="BO26" s="10" t="s">
        <v>393</v>
      </c>
      <c r="BP26" s="10" t="s">
        <v>98</v>
      </c>
      <c r="BQ26" s="11" t="s">
        <v>296</v>
      </c>
    </row>
    <row r="27" spans="1:69" hidden="1" x14ac:dyDescent="0.35">
      <c r="A27" s="1">
        <v>25</v>
      </c>
      <c r="B27" s="9" t="s">
        <v>24</v>
      </c>
      <c r="C27" s="10" t="s">
        <v>252</v>
      </c>
      <c r="D27" s="10" t="s">
        <v>79</v>
      </c>
      <c r="E27" s="10" t="s">
        <v>218</v>
      </c>
      <c r="F27" s="10" t="s">
        <v>71</v>
      </c>
      <c r="G27" s="10" t="s">
        <v>373</v>
      </c>
      <c r="H27" s="10" t="s">
        <v>167</v>
      </c>
      <c r="I27" s="10" t="s">
        <v>247</v>
      </c>
      <c r="J27" s="10" t="s">
        <v>311</v>
      </c>
      <c r="K27" s="10" t="s">
        <v>72</v>
      </c>
      <c r="L27" s="10" t="s">
        <v>254</v>
      </c>
      <c r="M27" s="10" t="s">
        <v>91</v>
      </c>
      <c r="N27" s="10" t="s">
        <v>252</v>
      </c>
      <c r="O27" s="10" t="s">
        <v>180</v>
      </c>
      <c r="P27" s="10" t="s">
        <v>234</v>
      </c>
      <c r="Q27" s="10" t="s">
        <v>256</v>
      </c>
      <c r="R27" s="10" t="s">
        <v>234</v>
      </c>
      <c r="S27" s="10" t="s">
        <v>75</v>
      </c>
      <c r="T27" s="10" t="s">
        <v>307</v>
      </c>
      <c r="U27" s="10" t="s">
        <v>256</v>
      </c>
      <c r="V27" s="10">
        <v>0</v>
      </c>
      <c r="W27" s="10" t="s">
        <v>249</v>
      </c>
      <c r="X27" s="10" t="s">
        <v>372</v>
      </c>
      <c r="Y27" s="10" t="s">
        <v>173</v>
      </c>
      <c r="Z27" s="10" t="s">
        <v>61</v>
      </c>
      <c r="AA27" s="10" t="s">
        <v>199</v>
      </c>
      <c r="AB27" s="10">
        <v>19.399999999999999</v>
      </c>
      <c r="AC27" s="10" t="s">
        <v>250</v>
      </c>
      <c r="AD27" s="10" t="s">
        <v>438</v>
      </c>
      <c r="AE27" s="10" t="s">
        <v>156</v>
      </c>
      <c r="AF27" s="10" t="s">
        <v>213</v>
      </c>
      <c r="AG27" s="10" t="s">
        <v>71</v>
      </c>
      <c r="AH27" s="10" t="s">
        <v>200</v>
      </c>
      <c r="AI27" s="10" t="s">
        <v>132</v>
      </c>
      <c r="AJ27" s="10" t="s">
        <v>247</v>
      </c>
      <c r="AK27" s="10" t="s">
        <v>72</v>
      </c>
      <c r="AL27" s="10" t="s">
        <v>210</v>
      </c>
      <c r="AM27" s="10" t="s">
        <v>173</v>
      </c>
      <c r="AN27" s="10" t="s">
        <v>344</v>
      </c>
      <c r="AO27" s="10" t="s">
        <v>297</v>
      </c>
      <c r="AP27" s="10">
        <v>19.8</v>
      </c>
      <c r="AQ27" s="10" t="s">
        <v>412</v>
      </c>
      <c r="AR27" s="10" t="s">
        <v>359</v>
      </c>
      <c r="AS27" s="10" t="s">
        <v>254</v>
      </c>
      <c r="AT27" s="10" t="s">
        <v>132</v>
      </c>
      <c r="AU27" s="10" t="s">
        <v>61</v>
      </c>
      <c r="AV27" s="10" t="s">
        <v>136</v>
      </c>
      <c r="AW27" s="10" t="s">
        <v>439</v>
      </c>
      <c r="AX27" s="10" t="s">
        <v>63</v>
      </c>
      <c r="AY27" s="10" t="s">
        <v>357</v>
      </c>
      <c r="AZ27" s="10" t="s">
        <v>272</v>
      </c>
      <c r="BA27" s="10" t="s">
        <v>81</v>
      </c>
      <c r="BB27" s="10" t="s">
        <v>337</v>
      </c>
      <c r="BC27" s="10" t="s">
        <v>73</v>
      </c>
      <c r="BD27" s="10" t="s">
        <v>133</v>
      </c>
      <c r="BE27" s="10" t="s">
        <v>440</v>
      </c>
      <c r="BF27" s="10" t="s">
        <v>435</v>
      </c>
      <c r="BG27" s="10" t="s">
        <v>441</v>
      </c>
      <c r="BH27" s="12" t="s">
        <v>84</v>
      </c>
      <c r="BI27" s="10" t="s">
        <v>360</v>
      </c>
      <c r="BJ27" s="10" t="s">
        <v>233</v>
      </c>
      <c r="BK27" s="10">
        <v>17.399999999999999</v>
      </c>
      <c r="BL27" s="10">
        <v>15.7</v>
      </c>
      <c r="BM27" s="10">
        <v>6.1</v>
      </c>
      <c r="BN27" s="10">
        <v>23.6</v>
      </c>
      <c r="BO27" s="10" t="s">
        <v>102</v>
      </c>
      <c r="BP27" s="10" t="s">
        <v>252</v>
      </c>
      <c r="BQ27" s="11" t="s">
        <v>150</v>
      </c>
    </row>
    <row r="28" spans="1:69" hidden="1" x14ac:dyDescent="0.35">
      <c r="A28" s="1">
        <v>26</v>
      </c>
      <c r="B28" s="9" t="s">
        <v>25</v>
      </c>
      <c r="C28" s="10" t="s">
        <v>371</v>
      </c>
      <c r="D28" s="10" t="s">
        <v>304</v>
      </c>
      <c r="E28" s="10" t="s">
        <v>188</v>
      </c>
      <c r="F28" s="10" t="s">
        <v>95</v>
      </c>
      <c r="G28" s="10" t="s">
        <v>432</v>
      </c>
      <c r="H28" s="10" t="s">
        <v>91</v>
      </c>
      <c r="I28" s="10" t="s">
        <v>203</v>
      </c>
      <c r="J28" s="10" t="s">
        <v>300</v>
      </c>
      <c r="K28" s="10" t="s">
        <v>344</v>
      </c>
      <c r="L28" s="10" t="s">
        <v>237</v>
      </c>
      <c r="M28" s="10" t="s">
        <v>329</v>
      </c>
      <c r="N28" s="10" t="s">
        <v>330</v>
      </c>
      <c r="O28" s="10" t="s">
        <v>210</v>
      </c>
      <c r="P28" s="10" t="s">
        <v>365</v>
      </c>
      <c r="Q28" s="10" t="s">
        <v>356</v>
      </c>
      <c r="R28" s="10" t="s">
        <v>184</v>
      </c>
      <c r="S28" s="10" t="s">
        <v>383</v>
      </c>
      <c r="T28" s="10" t="s">
        <v>192</v>
      </c>
      <c r="U28" s="10" t="s">
        <v>228</v>
      </c>
      <c r="V28" s="10">
        <v>0</v>
      </c>
      <c r="W28" s="10" t="s">
        <v>422</v>
      </c>
      <c r="X28" s="10" t="s">
        <v>107</v>
      </c>
      <c r="Y28" s="10" t="s">
        <v>196</v>
      </c>
      <c r="Z28" s="10" t="s">
        <v>79</v>
      </c>
      <c r="AA28" s="10" t="s">
        <v>61</v>
      </c>
      <c r="AB28" s="10">
        <v>11.2</v>
      </c>
      <c r="AC28" s="10" t="s">
        <v>143</v>
      </c>
      <c r="AD28" s="10" t="s">
        <v>222</v>
      </c>
      <c r="AE28" s="10" t="s">
        <v>72</v>
      </c>
      <c r="AF28" s="10" t="s">
        <v>388</v>
      </c>
      <c r="AG28" s="10" t="s">
        <v>128</v>
      </c>
      <c r="AH28" s="10" t="s">
        <v>126</v>
      </c>
      <c r="AI28" s="10" t="s">
        <v>328</v>
      </c>
      <c r="AJ28" s="10" t="s">
        <v>432</v>
      </c>
      <c r="AK28" s="10" t="s">
        <v>181</v>
      </c>
      <c r="AL28" s="10" t="s">
        <v>117</v>
      </c>
      <c r="AM28" s="10" t="s">
        <v>223</v>
      </c>
      <c r="AN28" s="10" t="s">
        <v>64</v>
      </c>
      <c r="AO28" s="10" t="s">
        <v>360</v>
      </c>
      <c r="AP28" s="10">
        <v>8.9</v>
      </c>
      <c r="AQ28" s="10" t="s">
        <v>83</v>
      </c>
      <c r="AR28" s="10" t="s">
        <v>107</v>
      </c>
      <c r="AS28" s="10" t="s">
        <v>122</v>
      </c>
      <c r="AT28" s="10" t="s">
        <v>328</v>
      </c>
      <c r="AU28" s="10" t="s">
        <v>79</v>
      </c>
      <c r="AV28" s="10" t="s">
        <v>331</v>
      </c>
      <c r="AW28" s="10" t="s">
        <v>358</v>
      </c>
      <c r="AX28" s="10" t="s">
        <v>147</v>
      </c>
      <c r="AY28" s="10" t="s">
        <v>399</v>
      </c>
      <c r="AZ28" s="10" t="s">
        <v>338</v>
      </c>
      <c r="BA28" s="10" t="s">
        <v>327</v>
      </c>
      <c r="BB28" s="10" t="s">
        <v>365</v>
      </c>
      <c r="BC28" s="10" t="s">
        <v>107</v>
      </c>
      <c r="BD28" s="10" t="s">
        <v>248</v>
      </c>
      <c r="BE28" s="10" t="s">
        <v>144</v>
      </c>
      <c r="BF28" s="10" t="s">
        <v>371</v>
      </c>
      <c r="BG28" s="10" t="s">
        <v>78</v>
      </c>
      <c r="BH28" s="12" t="s">
        <v>174</v>
      </c>
      <c r="BI28" s="10" t="s">
        <v>148</v>
      </c>
      <c r="BJ28" s="10" t="s">
        <v>270</v>
      </c>
      <c r="BK28" s="10">
        <v>5</v>
      </c>
      <c r="BL28" s="10">
        <v>10.1</v>
      </c>
      <c r="BM28" s="10">
        <v>24.2</v>
      </c>
      <c r="BN28" s="10">
        <v>6.3</v>
      </c>
      <c r="BO28" s="10" t="s">
        <v>364</v>
      </c>
      <c r="BP28" s="10" t="s">
        <v>120</v>
      </c>
      <c r="BQ28" s="11" t="s">
        <v>343</v>
      </c>
    </row>
    <row r="29" spans="1:69" hidden="1" x14ac:dyDescent="0.35">
      <c r="A29" s="1">
        <v>27</v>
      </c>
      <c r="B29" s="9" t="s">
        <v>537</v>
      </c>
      <c r="C29" s="10">
        <v>17.600000000000001</v>
      </c>
      <c r="D29" s="10">
        <v>5.7</v>
      </c>
      <c r="E29" s="10">
        <v>20.2</v>
      </c>
      <c r="F29" s="10">
        <v>12</v>
      </c>
      <c r="G29" s="10">
        <v>34</v>
      </c>
      <c r="H29" s="10">
        <v>16.100000000000001</v>
      </c>
      <c r="I29" s="10">
        <v>21.3</v>
      </c>
      <c r="J29" s="10">
        <v>18.3</v>
      </c>
      <c r="K29" s="10">
        <v>20</v>
      </c>
      <c r="L29" s="10">
        <v>16</v>
      </c>
      <c r="M29" s="10">
        <v>14.3</v>
      </c>
      <c r="N29" s="10">
        <v>15.4</v>
      </c>
      <c r="O29" s="10">
        <v>13.3</v>
      </c>
      <c r="P29" s="10">
        <v>16.399999999999999</v>
      </c>
      <c r="Q29" s="10">
        <v>7</v>
      </c>
      <c r="R29" s="10">
        <v>15.5</v>
      </c>
      <c r="S29" s="10">
        <v>21.5</v>
      </c>
      <c r="T29" s="10">
        <v>10.3</v>
      </c>
      <c r="U29" s="10">
        <v>10.5</v>
      </c>
      <c r="V29" s="10">
        <v>0</v>
      </c>
      <c r="W29" s="10">
        <v>18.100000000000001</v>
      </c>
      <c r="X29" s="10">
        <v>8.1</v>
      </c>
      <c r="Y29" s="10">
        <v>17.7</v>
      </c>
      <c r="Z29" s="10">
        <v>19.399999999999999</v>
      </c>
      <c r="AA29" s="10">
        <v>11.2</v>
      </c>
      <c r="AB29" s="10" t="s">
        <v>61</v>
      </c>
      <c r="AC29" s="10">
        <v>28.1</v>
      </c>
      <c r="AD29" s="10">
        <v>23.8</v>
      </c>
      <c r="AE29" s="10">
        <v>7.7</v>
      </c>
      <c r="AF29" s="10">
        <v>13</v>
      </c>
      <c r="AG29" s="10">
        <v>13.2</v>
      </c>
      <c r="AH29" s="10">
        <v>14.9</v>
      </c>
      <c r="AI29" s="10">
        <v>9</v>
      </c>
      <c r="AJ29" s="10">
        <v>15.1</v>
      </c>
      <c r="AK29" s="10">
        <v>18.7</v>
      </c>
      <c r="AL29" s="10">
        <v>13</v>
      </c>
      <c r="AM29" s="10">
        <v>19.3</v>
      </c>
      <c r="AN29" s="10">
        <v>10.6</v>
      </c>
      <c r="AO29" s="10">
        <v>11.8</v>
      </c>
      <c r="AP29" s="10">
        <v>17.600000000000001</v>
      </c>
      <c r="AQ29" s="10">
        <v>15</v>
      </c>
      <c r="AR29" s="10">
        <v>8.9</v>
      </c>
      <c r="AS29" s="10">
        <v>16</v>
      </c>
      <c r="AT29" s="10">
        <v>9.1</v>
      </c>
      <c r="AU29" s="10">
        <v>19.600000000000001</v>
      </c>
      <c r="AV29" s="10">
        <v>12.1</v>
      </c>
      <c r="AW29" s="10">
        <v>19.8</v>
      </c>
      <c r="AX29" s="10">
        <v>18.2</v>
      </c>
      <c r="AY29" s="10">
        <v>14.3</v>
      </c>
      <c r="AZ29" s="10">
        <v>10</v>
      </c>
      <c r="BA29" s="10">
        <v>12.5</v>
      </c>
      <c r="BB29" s="10">
        <v>20.399999999999999</v>
      </c>
      <c r="BC29" s="10">
        <v>17.399999999999999</v>
      </c>
      <c r="BD29" s="10">
        <v>0</v>
      </c>
      <c r="BE29" s="10">
        <v>16</v>
      </c>
      <c r="BF29" s="10">
        <v>9</v>
      </c>
      <c r="BG29" s="10">
        <v>22.6</v>
      </c>
      <c r="BH29" s="10">
        <v>22.7</v>
      </c>
      <c r="BI29" s="10">
        <v>16.399999999999999</v>
      </c>
      <c r="BJ29" s="10">
        <v>19.2</v>
      </c>
      <c r="BK29" s="10">
        <v>7.3</v>
      </c>
      <c r="BL29" s="10">
        <v>6.7</v>
      </c>
      <c r="BM29" s="10">
        <v>19.7</v>
      </c>
      <c r="BN29" s="10">
        <v>20.399999999999999</v>
      </c>
      <c r="BO29" s="10">
        <v>16.100000000000001</v>
      </c>
      <c r="BP29" s="10">
        <v>8.8000000000000007</v>
      </c>
      <c r="BQ29" s="11">
        <v>13.8</v>
      </c>
    </row>
    <row r="30" spans="1:69" hidden="1" x14ac:dyDescent="0.35">
      <c r="A30" s="1">
        <v>28</v>
      </c>
      <c r="B30" s="9" t="s">
        <v>26</v>
      </c>
      <c r="C30" s="10" t="s">
        <v>135</v>
      </c>
      <c r="D30" s="10" t="s">
        <v>78</v>
      </c>
      <c r="E30" s="10" t="s">
        <v>301</v>
      </c>
      <c r="F30" s="10" t="s">
        <v>85</v>
      </c>
      <c r="G30" s="10" t="s">
        <v>235</v>
      </c>
      <c r="H30" s="10" t="s">
        <v>142</v>
      </c>
      <c r="I30" s="10" t="s">
        <v>359</v>
      </c>
      <c r="J30" s="10" t="s">
        <v>155</v>
      </c>
      <c r="K30" s="10" t="s">
        <v>129</v>
      </c>
      <c r="L30" s="10" t="s">
        <v>246</v>
      </c>
      <c r="M30" s="10" t="s">
        <v>235</v>
      </c>
      <c r="N30" s="10" t="s">
        <v>130</v>
      </c>
      <c r="O30" s="10" t="s">
        <v>188</v>
      </c>
      <c r="P30" s="10" t="s">
        <v>358</v>
      </c>
      <c r="Q30" s="10" t="s">
        <v>236</v>
      </c>
      <c r="R30" s="10" t="s">
        <v>209</v>
      </c>
      <c r="S30" s="10" t="s">
        <v>174</v>
      </c>
      <c r="T30" s="10" t="s">
        <v>393</v>
      </c>
      <c r="U30" s="10" t="s">
        <v>333</v>
      </c>
      <c r="V30" s="10">
        <v>0</v>
      </c>
      <c r="W30" s="10" t="s">
        <v>159</v>
      </c>
      <c r="X30" s="10" t="s">
        <v>162</v>
      </c>
      <c r="Y30" s="10" t="s">
        <v>188</v>
      </c>
      <c r="Z30" s="10" t="s">
        <v>203</v>
      </c>
      <c r="AA30" s="10" t="s">
        <v>143</v>
      </c>
      <c r="AB30" s="10">
        <v>28.1</v>
      </c>
      <c r="AC30" s="10" t="s">
        <v>61</v>
      </c>
      <c r="AD30" s="10" t="s">
        <v>229</v>
      </c>
      <c r="AE30" s="10" t="s">
        <v>92</v>
      </c>
      <c r="AF30" s="10" t="s">
        <v>274</v>
      </c>
      <c r="AG30" s="10" t="s">
        <v>132</v>
      </c>
      <c r="AH30" s="10" t="s">
        <v>198</v>
      </c>
      <c r="AI30" s="10" t="s">
        <v>223</v>
      </c>
      <c r="AJ30" s="10" t="s">
        <v>213</v>
      </c>
      <c r="AK30" s="10" t="s">
        <v>364</v>
      </c>
      <c r="AL30" s="10" t="s">
        <v>167</v>
      </c>
      <c r="AM30" s="10" t="s">
        <v>444</v>
      </c>
      <c r="AN30" s="10" t="s">
        <v>76</v>
      </c>
      <c r="AO30" s="10" t="s">
        <v>79</v>
      </c>
      <c r="AP30" s="10">
        <v>13.1</v>
      </c>
      <c r="AQ30" s="10" t="s">
        <v>153</v>
      </c>
      <c r="AR30" s="10" t="s">
        <v>76</v>
      </c>
      <c r="AS30" s="10" t="s">
        <v>253</v>
      </c>
      <c r="AT30" s="10" t="s">
        <v>223</v>
      </c>
      <c r="AU30" s="10" t="s">
        <v>203</v>
      </c>
      <c r="AV30" s="10" t="s">
        <v>445</v>
      </c>
      <c r="AW30" s="10" t="s">
        <v>96</v>
      </c>
      <c r="AX30" s="10" t="s">
        <v>145</v>
      </c>
      <c r="AY30" s="10" t="s">
        <v>171</v>
      </c>
      <c r="AZ30" s="10" t="s">
        <v>341</v>
      </c>
      <c r="BA30" s="10" t="s">
        <v>181</v>
      </c>
      <c r="BB30" s="10" t="s">
        <v>211</v>
      </c>
      <c r="BC30" s="10" t="s">
        <v>171</v>
      </c>
      <c r="BD30" s="10" t="s">
        <v>155</v>
      </c>
      <c r="BE30" s="10" t="s">
        <v>143</v>
      </c>
      <c r="BF30" s="10" t="s">
        <v>430</v>
      </c>
      <c r="BG30" s="10" t="s">
        <v>446</v>
      </c>
      <c r="BH30" s="12" t="s">
        <v>234</v>
      </c>
      <c r="BI30" s="10" t="s">
        <v>130</v>
      </c>
      <c r="BJ30" s="10" t="s">
        <v>372</v>
      </c>
      <c r="BK30" s="10">
        <v>24.1</v>
      </c>
      <c r="BL30" s="10">
        <v>23.5</v>
      </c>
      <c r="BM30" s="10">
        <v>19.399999999999999</v>
      </c>
      <c r="BN30" s="10">
        <v>13.9</v>
      </c>
      <c r="BO30" s="10" t="s">
        <v>350</v>
      </c>
      <c r="BP30" s="10" t="s">
        <v>76</v>
      </c>
      <c r="BQ30" s="11" t="s">
        <v>129</v>
      </c>
    </row>
    <row r="31" spans="1:69" hidden="1" x14ac:dyDescent="0.35">
      <c r="A31" s="1">
        <v>29</v>
      </c>
      <c r="B31" s="9" t="s">
        <v>27</v>
      </c>
      <c r="C31" s="10" t="s">
        <v>158</v>
      </c>
      <c r="D31" s="10" t="s">
        <v>123</v>
      </c>
      <c r="E31" s="10" t="s">
        <v>448</v>
      </c>
      <c r="F31" s="10" t="s">
        <v>152</v>
      </c>
      <c r="G31" s="10" t="s">
        <v>105</v>
      </c>
      <c r="H31" s="10" t="s">
        <v>296</v>
      </c>
      <c r="I31" s="10" t="s">
        <v>66</v>
      </c>
      <c r="J31" s="10" t="s">
        <v>90</v>
      </c>
      <c r="K31" s="10" t="s">
        <v>286</v>
      </c>
      <c r="L31" s="10" t="s">
        <v>389</v>
      </c>
      <c r="M31" s="10" t="s">
        <v>449</v>
      </c>
      <c r="N31" s="10" t="s">
        <v>203</v>
      </c>
      <c r="O31" s="10" t="s">
        <v>232</v>
      </c>
      <c r="P31" s="10" t="s">
        <v>168</v>
      </c>
      <c r="Q31" s="10" t="s">
        <v>101</v>
      </c>
      <c r="R31" s="10" t="s">
        <v>380</v>
      </c>
      <c r="S31" s="10" t="s">
        <v>116</v>
      </c>
      <c r="T31" s="10" t="s">
        <v>390</v>
      </c>
      <c r="U31" s="10" t="s">
        <v>174</v>
      </c>
      <c r="V31" s="10">
        <v>0</v>
      </c>
      <c r="W31" s="10" t="s">
        <v>276</v>
      </c>
      <c r="X31" s="10" t="s">
        <v>121</v>
      </c>
      <c r="Y31" s="10" t="s">
        <v>451</v>
      </c>
      <c r="Z31" s="10" t="s">
        <v>451</v>
      </c>
      <c r="AA31" s="10" t="s">
        <v>203</v>
      </c>
      <c r="AB31" s="10">
        <v>23.8</v>
      </c>
      <c r="AC31" s="10" t="s">
        <v>229</v>
      </c>
      <c r="AD31" s="10" t="s">
        <v>61</v>
      </c>
      <c r="AE31" s="10" t="s">
        <v>254</v>
      </c>
      <c r="AF31" s="10" t="s">
        <v>140</v>
      </c>
      <c r="AG31" s="10" t="s">
        <v>196</v>
      </c>
      <c r="AH31" s="10" t="s">
        <v>284</v>
      </c>
      <c r="AI31" s="10" t="s">
        <v>198</v>
      </c>
      <c r="AJ31" s="10" t="s">
        <v>280</v>
      </c>
      <c r="AK31" s="10" t="s">
        <v>367</v>
      </c>
      <c r="AL31" s="10" t="s">
        <v>220</v>
      </c>
      <c r="AM31" s="10" t="s">
        <v>450</v>
      </c>
      <c r="AN31" s="10" t="s">
        <v>172</v>
      </c>
      <c r="AO31" s="10" t="s">
        <v>445</v>
      </c>
      <c r="AP31" s="10">
        <v>26.2</v>
      </c>
      <c r="AQ31" s="10" t="s">
        <v>341</v>
      </c>
      <c r="AR31" s="10" t="s">
        <v>198</v>
      </c>
      <c r="AS31" s="10" t="s">
        <v>98</v>
      </c>
      <c r="AT31" s="10" t="s">
        <v>198</v>
      </c>
      <c r="AU31" s="10" t="s">
        <v>451</v>
      </c>
      <c r="AV31" s="10" t="s">
        <v>127</v>
      </c>
      <c r="AW31" s="10" t="s">
        <v>452</v>
      </c>
      <c r="AX31" s="10" t="s">
        <v>333</v>
      </c>
      <c r="AY31" s="10" t="s">
        <v>272</v>
      </c>
      <c r="AZ31" s="10" t="s">
        <v>168</v>
      </c>
      <c r="BA31" s="10" t="s">
        <v>229</v>
      </c>
      <c r="BB31" s="10" t="s">
        <v>396</v>
      </c>
      <c r="BC31" s="10" t="s">
        <v>295</v>
      </c>
      <c r="BD31" s="10" t="s">
        <v>441</v>
      </c>
      <c r="BE31" s="10" t="s">
        <v>452</v>
      </c>
      <c r="BF31" s="10" t="s">
        <v>402</v>
      </c>
      <c r="BG31" s="10" t="s">
        <v>168</v>
      </c>
      <c r="BH31" s="12" t="s">
        <v>447</v>
      </c>
      <c r="BI31" s="10" t="s">
        <v>351</v>
      </c>
      <c r="BJ31" s="10" t="s">
        <v>453</v>
      </c>
      <c r="BK31" s="10">
        <v>22.4</v>
      </c>
      <c r="BL31" s="10">
        <v>26.7</v>
      </c>
      <c r="BM31" s="10">
        <v>40.299999999999997</v>
      </c>
      <c r="BN31" s="10">
        <v>23.5</v>
      </c>
      <c r="BO31" s="10" t="s">
        <v>197</v>
      </c>
      <c r="BP31" s="10" t="s">
        <v>217</v>
      </c>
      <c r="BQ31" s="11" t="s">
        <v>245</v>
      </c>
    </row>
    <row r="32" spans="1:69" hidden="1" x14ac:dyDescent="0.35">
      <c r="A32" s="1">
        <v>30</v>
      </c>
      <c r="B32" s="9" t="s">
        <v>28</v>
      </c>
      <c r="C32" s="10" t="s">
        <v>370</v>
      </c>
      <c r="D32" s="10" t="s">
        <v>182</v>
      </c>
      <c r="E32" s="10" t="s">
        <v>98</v>
      </c>
      <c r="F32" s="10" t="s">
        <v>125</v>
      </c>
      <c r="G32" s="10" t="s">
        <v>270</v>
      </c>
      <c r="H32" s="10" t="s">
        <v>404</v>
      </c>
      <c r="I32" s="10" t="s">
        <v>186</v>
      </c>
      <c r="J32" s="10" t="s">
        <v>403</v>
      </c>
      <c r="K32" s="10" t="s">
        <v>324</v>
      </c>
      <c r="L32" s="10" t="s">
        <v>137</v>
      </c>
      <c r="M32" s="10" t="s">
        <v>142</v>
      </c>
      <c r="N32" s="10" t="s">
        <v>70</v>
      </c>
      <c r="O32" s="10" t="s">
        <v>426</v>
      </c>
      <c r="P32" s="10" t="s">
        <v>331</v>
      </c>
      <c r="Q32" s="10" t="s">
        <v>154</v>
      </c>
      <c r="R32" s="10" t="s">
        <v>303</v>
      </c>
      <c r="S32" s="10" t="s">
        <v>333</v>
      </c>
      <c r="T32" s="10" t="s">
        <v>244</v>
      </c>
      <c r="U32" s="10" t="s">
        <v>107</v>
      </c>
      <c r="V32" s="10">
        <v>0</v>
      </c>
      <c r="W32" s="10" t="s">
        <v>188</v>
      </c>
      <c r="X32" s="10" t="s">
        <v>361</v>
      </c>
      <c r="Y32" s="10" t="s">
        <v>143</v>
      </c>
      <c r="Z32" s="10" t="s">
        <v>248</v>
      </c>
      <c r="AA32" s="10" t="s">
        <v>385</v>
      </c>
      <c r="AB32" s="10">
        <v>7.7</v>
      </c>
      <c r="AC32" s="10" t="s">
        <v>213</v>
      </c>
      <c r="AD32" s="10" t="s">
        <v>119</v>
      </c>
      <c r="AE32" s="10" t="s">
        <v>61</v>
      </c>
      <c r="AF32" s="10" t="s">
        <v>163</v>
      </c>
      <c r="AG32" s="10" t="s">
        <v>454</v>
      </c>
      <c r="AH32" s="10" t="s">
        <v>257</v>
      </c>
      <c r="AI32" s="10" t="s">
        <v>362</v>
      </c>
      <c r="AJ32" s="10" t="s">
        <v>357</v>
      </c>
      <c r="AK32" s="10" t="s">
        <v>422</v>
      </c>
      <c r="AL32" s="10" t="s">
        <v>187</v>
      </c>
      <c r="AM32" s="10" t="s">
        <v>432</v>
      </c>
      <c r="AN32" s="10" t="s">
        <v>210</v>
      </c>
      <c r="AO32" s="10" t="s">
        <v>338</v>
      </c>
      <c r="AP32" s="10">
        <v>11</v>
      </c>
      <c r="AQ32" s="10" t="s">
        <v>197</v>
      </c>
      <c r="AR32" s="10" t="s">
        <v>237</v>
      </c>
      <c r="AS32" s="10" t="s">
        <v>148</v>
      </c>
      <c r="AT32" s="10" t="s">
        <v>362</v>
      </c>
      <c r="AU32" s="10" t="s">
        <v>248</v>
      </c>
      <c r="AV32" s="10" t="s">
        <v>380</v>
      </c>
      <c r="AW32" s="10" t="s">
        <v>217</v>
      </c>
      <c r="AX32" s="10" t="s">
        <v>202</v>
      </c>
      <c r="AY32" s="10" t="s">
        <v>326</v>
      </c>
      <c r="AZ32" s="10" t="s">
        <v>291</v>
      </c>
      <c r="BA32" s="10" t="s">
        <v>331</v>
      </c>
      <c r="BB32" s="10" t="s">
        <v>252</v>
      </c>
      <c r="BC32" s="10" t="s">
        <v>382</v>
      </c>
      <c r="BD32" s="10" t="s">
        <v>357</v>
      </c>
      <c r="BE32" s="10" t="s">
        <v>221</v>
      </c>
      <c r="BF32" s="10" t="s">
        <v>118</v>
      </c>
      <c r="BG32" s="10" t="s">
        <v>344</v>
      </c>
      <c r="BH32" s="12" t="s">
        <v>123</v>
      </c>
      <c r="BI32" s="10" t="s">
        <v>365</v>
      </c>
      <c r="BJ32" s="10" t="s">
        <v>311</v>
      </c>
      <c r="BK32" s="10">
        <v>0.5</v>
      </c>
      <c r="BL32" s="10">
        <v>4.8</v>
      </c>
      <c r="BM32" s="10">
        <v>21.6</v>
      </c>
      <c r="BN32" s="10">
        <v>12.4</v>
      </c>
      <c r="BO32" s="10" t="s">
        <v>322</v>
      </c>
      <c r="BP32" s="10" t="s">
        <v>399</v>
      </c>
      <c r="BQ32" s="11" t="s">
        <v>103</v>
      </c>
    </row>
    <row r="33" spans="1:69" hidden="1" x14ac:dyDescent="0.35">
      <c r="A33" s="1">
        <v>31</v>
      </c>
      <c r="B33" s="9" t="s">
        <v>29</v>
      </c>
      <c r="C33" s="10" t="s">
        <v>253</v>
      </c>
      <c r="D33" s="10" t="s">
        <v>454</v>
      </c>
      <c r="E33" s="10" t="s">
        <v>213</v>
      </c>
      <c r="F33" s="10" t="s">
        <v>376</v>
      </c>
      <c r="G33" s="10" t="s">
        <v>350</v>
      </c>
      <c r="H33" s="10" t="s">
        <v>72</v>
      </c>
      <c r="I33" s="10" t="s">
        <v>274</v>
      </c>
      <c r="J33" s="10" t="s">
        <v>384</v>
      </c>
      <c r="K33" s="10" t="s">
        <v>278</v>
      </c>
      <c r="L33" s="10" t="s">
        <v>388</v>
      </c>
      <c r="M33" s="10" t="s">
        <v>374</v>
      </c>
      <c r="N33" s="10" t="s">
        <v>135</v>
      </c>
      <c r="O33" s="10" t="s">
        <v>328</v>
      </c>
      <c r="P33" s="10" t="s">
        <v>193</v>
      </c>
      <c r="Q33" s="10" t="s">
        <v>256</v>
      </c>
      <c r="R33" s="10" t="s">
        <v>107</v>
      </c>
      <c r="S33" s="10" t="s">
        <v>204</v>
      </c>
      <c r="T33" s="10" t="s">
        <v>200</v>
      </c>
      <c r="U33" s="10" t="s">
        <v>323</v>
      </c>
      <c r="V33" s="10">
        <v>0</v>
      </c>
      <c r="W33" s="10" t="s">
        <v>90</v>
      </c>
      <c r="X33" s="10" t="s">
        <v>125</v>
      </c>
      <c r="Y33" s="10" t="s">
        <v>180</v>
      </c>
      <c r="Z33" s="10" t="s">
        <v>180</v>
      </c>
      <c r="AA33" s="10" t="s">
        <v>135</v>
      </c>
      <c r="AB33" s="10">
        <v>13</v>
      </c>
      <c r="AC33" s="10" t="s">
        <v>282</v>
      </c>
      <c r="AD33" s="10" t="s">
        <v>322</v>
      </c>
      <c r="AE33" s="10" t="s">
        <v>183</v>
      </c>
      <c r="AF33" s="10" t="s">
        <v>61</v>
      </c>
      <c r="AG33" s="10" t="s">
        <v>381</v>
      </c>
      <c r="AH33" s="10" t="s">
        <v>76</v>
      </c>
      <c r="AI33" s="10" t="s">
        <v>302</v>
      </c>
      <c r="AJ33" s="10" t="s">
        <v>158</v>
      </c>
      <c r="AK33" s="10" t="s">
        <v>455</v>
      </c>
      <c r="AL33" s="10" t="s">
        <v>334</v>
      </c>
      <c r="AM33" s="10" t="s">
        <v>288</v>
      </c>
      <c r="AN33" s="10" t="s">
        <v>300</v>
      </c>
      <c r="AO33" s="10" t="s">
        <v>181</v>
      </c>
      <c r="AP33" s="10">
        <v>20.9</v>
      </c>
      <c r="AQ33" s="10" t="s">
        <v>221</v>
      </c>
      <c r="AR33" s="10" t="s">
        <v>302</v>
      </c>
      <c r="AS33" s="10" t="s">
        <v>381</v>
      </c>
      <c r="AT33" s="10" t="s">
        <v>302</v>
      </c>
      <c r="AU33" s="10" t="s">
        <v>180</v>
      </c>
      <c r="AV33" s="10" t="s">
        <v>154</v>
      </c>
      <c r="AW33" s="10" t="s">
        <v>136</v>
      </c>
      <c r="AX33" s="10" t="s">
        <v>382</v>
      </c>
      <c r="AY33" s="10" t="s">
        <v>195</v>
      </c>
      <c r="AZ33" s="10" t="s">
        <v>242</v>
      </c>
      <c r="BA33" s="10" t="s">
        <v>224</v>
      </c>
      <c r="BB33" s="10" t="s">
        <v>68</v>
      </c>
      <c r="BC33" s="10" t="s">
        <v>171</v>
      </c>
      <c r="BD33" s="10" t="s">
        <v>108</v>
      </c>
      <c r="BE33" s="10" t="s">
        <v>136</v>
      </c>
      <c r="BF33" s="10" t="s">
        <v>68</v>
      </c>
      <c r="BG33" s="10" t="s">
        <v>131</v>
      </c>
      <c r="BH33" s="12" t="s">
        <v>87</v>
      </c>
      <c r="BI33" s="10" t="s">
        <v>252</v>
      </c>
      <c r="BJ33" s="10" t="s">
        <v>445</v>
      </c>
      <c r="BK33" s="10">
        <v>9.9</v>
      </c>
      <c r="BL33" s="10">
        <v>15.8</v>
      </c>
      <c r="BM33" s="10">
        <v>29.4</v>
      </c>
      <c r="BN33" s="10">
        <v>13.1</v>
      </c>
      <c r="BO33" s="10" t="s">
        <v>348</v>
      </c>
      <c r="BP33" s="10" t="s">
        <v>302</v>
      </c>
      <c r="BQ33" s="11" t="s">
        <v>386</v>
      </c>
    </row>
    <row r="34" spans="1:69" hidden="1" x14ac:dyDescent="0.35">
      <c r="A34" s="1">
        <v>32</v>
      </c>
      <c r="B34" s="9" t="s">
        <v>30</v>
      </c>
      <c r="C34" s="10" t="s">
        <v>139</v>
      </c>
      <c r="D34" s="10" t="s">
        <v>370</v>
      </c>
      <c r="E34" s="10" t="s">
        <v>71</v>
      </c>
      <c r="F34" s="10" t="s">
        <v>111</v>
      </c>
      <c r="G34" s="10" t="s">
        <v>110</v>
      </c>
      <c r="H34" s="10" t="s">
        <v>161</v>
      </c>
      <c r="I34" s="10" t="s">
        <v>74</v>
      </c>
      <c r="J34" s="10" t="s">
        <v>154</v>
      </c>
      <c r="K34" s="10" t="s">
        <v>335</v>
      </c>
      <c r="L34" s="10" t="s">
        <v>106</v>
      </c>
      <c r="M34" s="10" t="s">
        <v>167</v>
      </c>
      <c r="N34" s="10" t="s">
        <v>70</v>
      </c>
      <c r="O34" s="10" t="s">
        <v>216</v>
      </c>
      <c r="P34" s="10" t="s">
        <v>120</v>
      </c>
      <c r="Q34" s="10" t="s">
        <v>152</v>
      </c>
      <c r="R34" s="10" t="s">
        <v>370</v>
      </c>
      <c r="S34" s="10" t="s">
        <v>347</v>
      </c>
      <c r="T34" s="10" t="s">
        <v>97</v>
      </c>
      <c r="U34" s="10" t="s">
        <v>320</v>
      </c>
      <c r="V34" s="10">
        <v>0</v>
      </c>
      <c r="W34" s="10" t="s">
        <v>105</v>
      </c>
      <c r="X34" s="10" t="s">
        <v>139</v>
      </c>
      <c r="Y34" s="10" t="s">
        <v>186</v>
      </c>
      <c r="Z34" s="10" t="s">
        <v>435</v>
      </c>
      <c r="AA34" s="10" t="s">
        <v>147</v>
      </c>
      <c r="AB34" s="10">
        <v>13.2</v>
      </c>
      <c r="AC34" s="10" t="s">
        <v>132</v>
      </c>
      <c r="AD34" s="10" t="s">
        <v>327</v>
      </c>
      <c r="AE34" s="10" t="s">
        <v>433</v>
      </c>
      <c r="AF34" s="10" t="s">
        <v>381</v>
      </c>
      <c r="AG34" s="10" t="s">
        <v>61</v>
      </c>
      <c r="AH34" s="10" t="s">
        <v>372</v>
      </c>
      <c r="AI34" s="10" t="s">
        <v>300</v>
      </c>
      <c r="AJ34" s="10" t="s">
        <v>207</v>
      </c>
      <c r="AK34" s="10" t="s">
        <v>351</v>
      </c>
      <c r="AL34" s="10" t="s">
        <v>270</v>
      </c>
      <c r="AM34" s="10" t="s">
        <v>108</v>
      </c>
      <c r="AN34" s="10" t="s">
        <v>161</v>
      </c>
      <c r="AO34" s="10" t="s">
        <v>221</v>
      </c>
      <c r="AP34" s="10">
        <v>9.6</v>
      </c>
      <c r="AQ34" s="10" t="s">
        <v>433</v>
      </c>
      <c r="AR34" s="10" t="s">
        <v>300</v>
      </c>
      <c r="AS34" s="10" t="s">
        <v>343</v>
      </c>
      <c r="AT34" s="10" t="s">
        <v>300</v>
      </c>
      <c r="AU34" s="10" t="s">
        <v>435</v>
      </c>
      <c r="AV34" s="10" t="s">
        <v>204</v>
      </c>
      <c r="AW34" s="10" t="s">
        <v>245</v>
      </c>
      <c r="AX34" s="10" t="s">
        <v>122</v>
      </c>
      <c r="AY34" s="10" t="s">
        <v>160</v>
      </c>
      <c r="AZ34" s="10" t="s">
        <v>191</v>
      </c>
      <c r="BA34" s="10" t="s">
        <v>181</v>
      </c>
      <c r="BB34" s="10" t="s">
        <v>141</v>
      </c>
      <c r="BC34" s="10" t="s">
        <v>107</v>
      </c>
      <c r="BD34" s="10" t="s">
        <v>209</v>
      </c>
      <c r="BE34" s="10" t="s">
        <v>272</v>
      </c>
      <c r="BF34" s="10" t="s">
        <v>297</v>
      </c>
      <c r="BG34" s="10" t="s">
        <v>344</v>
      </c>
      <c r="BH34" s="12" t="s">
        <v>243</v>
      </c>
      <c r="BI34" s="10" t="s">
        <v>456</v>
      </c>
      <c r="BJ34" s="10" t="s">
        <v>341</v>
      </c>
      <c r="BK34" s="10">
        <v>9.1999999999999993</v>
      </c>
      <c r="BL34" s="10">
        <v>14.6</v>
      </c>
      <c r="BM34" s="10">
        <v>27.2</v>
      </c>
      <c r="BN34" s="10">
        <v>6.9</v>
      </c>
      <c r="BO34" s="10" t="s">
        <v>291</v>
      </c>
      <c r="BP34" s="10" t="s">
        <v>302</v>
      </c>
      <c r="BQ34" s="11" t="s">
        <v>91</v>
      </c>
    </row>
    <row r="35" spans="1:69" hidden="1" x14ac:dyDescent="0.35">
      <c r="A35" s="1">
        <v>33</v>
      </c>
      <c r="B35" s="9" t="s">
        <v>31</v>
      </c>
      <c r="C35" s="10" t="s">
        <v>404</v>
      </c>
      <c r="D35" s="10" t="s">
        <v>315</v>
      </c>
      <c r="E35" s="10" t="s">
        <v>93</v>
      </c>
      <c r="F35" s="10" t="s">
        <v>221</v>
      </c>
      <c r="G35" s="10" t="s">
        <v>457</v>
      </c>
      <c r="H35" s="10" t="s">
        <v>172</v>
      </c>
      <c r="I35" s="10" t="s">
        <v>304</v>
      </c>
      <c r="J35" s="10" t="s">
        <v>145</v>
      </c>
      <c r="K35" s="10" t="s">
        <v>178</v>
      </c>
      <c r="L35" s="10" t="s">
        <v>392</v>
      </c>
      <c r="M35" s="10" t="s">
        <v>404</v>
      </c>
      <c r="N35" s="10" t="s">
        <v>303</v>
      </c>
      <c r="O35" s="10" t="s">
        <v>223</v>
      </c>
      <c r="P35" s="10" t="s">
        <v>62</v>
      </c>
      <c r="Q35" s="10" t="s">
        <v>356</v>
      </c>
      <c r="R35" s="10" t="s">
        <v>62</v>
      </c>
      <c r="S35" s="10" t="s">
        <v>301</v>
      </c>
      <c r="T35" s="10" t="s">
        <v>253</v>
      </c>
      <c r="U35" s="10" t="s">
        <v>426</v>
      </c>
      <c r="V35" s="10">
        <v>0</v>
      </c>
      <c r="W35" s="10" t="s">
        <v>247</v>
      </c>
      <c r="X35" s="10" t="s">
        <v>179</v>
      </c>
      <c r="Y35" s="10" t="s">
        <v>178</v>
      </c>
      <c r="Z35" s="10" t="s">
        <v>200</v>
      </c>
      <c r="AA35" s="10" t="s">
        <v>360</v>
      </c>
      <c r="AB35" s="10">
        <v>14.9</v>
      </c>
      <c r="AC35" s="10" t="s">
        <v>121</v>
      </c>
      <c r="AD35" s="10" t="s">
        <v>458</v>
      </c>
      <c r="AE35" s="10" t="s">
        <v>179</v>
      </c>
      <c r="AF35" s="10" t="s">
        <v>142</v>
      </c>
      <c r="AG35" s="10" t="s">
        <v>217</v>
      </c>
      <c r="AH35" s="10" t="s">
        <v>61</v>
      </c>
      <c r="AI35" s="10" t="s">
        <v>146</v>
      </c>
      <c r="AJ35" s="10" t="s">
        <v>179</v>
      </c>
      <c r="AK35" s="10" t="s">
        <v>160</v>
      </c>
      <c r="AL35" s="10" t="s">
        <v>190</v>
      </c>
      <c r="AM35" s="10" t="s">
        <v>83</v>
      </c>
      <c r="AN35" s="10" t="s">
        <v>149</v>
      </c>
      <c r="AO35" s="10" t="s">
        <v>387</v>
      </c>
      <c r="AP35" s="10">
        <v>18.100000000000001</v>
      </c>
      <c r="AQ35" s="10" t="s">
        <v>370</v>
      </c>
      <c r="AR35" s="10" t="s">
        <v>146</v>
      </c>
      <c r="AS35" s="10" t="s">
        <v>331</v>
      </c>
      <c r="AT35" s="10" t="s">
        <v>146</v>
      </c>
      <c r="AU35" s="10" t="s">
        <v>200</v>
      </c>
      <c r="AV35" s="10" t="s">
        <v>172</v>
      </c>
      <c r="AW35" s="10" t="s">
        <v>247</v>
      </c>
      <c r="AX35" s="10" t="s">
        <v>130</v>
      </c>
      <c r="AY35" s="10" t="s">
        <v>140</v>
      </c>
      <c r="AZ35" s="10" t="s">
        <v>400</v>
      </c>
      <c r="BA35" s="10" t="s">
        <v>182</v>
      </c>
      <c r="BB35" s="10" t="s">
        <v>316</v>
      </c>
      <c r="BC35" s="10" t="s">
        <v>327</v>
      </c>
      <c r="BD35" s="10" t="s">
        <v>106</v>
      </c>
      <c r="BE35" s="10" t="s">
        <v>133</v>
      </c>
      <c r="BF35" s="10" t="s">
        <v>372</v>
      </c>
      <c r="BG35" s="10" t="s">
        <v>459</v>
      </c>
      <c r="BH35" s="12" t="s">
        <v>173</v>
      </c>
      <c r="BI35" s="10" t="s">
        <v>294</v>
      </c>
      <c r="BJ35" s="10" t="s">
        <v>381</v>
      </c>
      <c r="BK35" s="10">
        <v>15.5</v>
      </c>
      <c r="BL35" s="10">
        <v>12.3</v>
      </c>
      <c r="BM35" s="10">
        <v>8.1</v>
      </c>
      <c r="BN35" s="10">
        <v>20.399999999999999</v>
      </c>
      <c r="BO35" s="10" t="s">
        <v>201</v>
      </c>
      <c r="BP35" s="10" t="s">
        <v>240</v>
      </c>
      <c r="BQ35" s="11" t="s">
        <v>424</v>
      </c>
    </row>
    <row r="36" spans="1:69" hidden="1" x14ac:dyDescent="0.35">
      <c r="A36" s="1">
        <v>34</v>
      </c>
      <c r="B36" s="9" t="s">
        <v>32</v>
      </c>
      <c r="C36" s="10" t="s">
        <v>206</v>
      </c>
      <c r="D36" s="10" t="s">
        <v>147</v>
      </c>
      <c r="E36" s="10" t="s">
        <v>357</v>
      </c>
      <c r="F36" s="10" t="s">
        <v>328</v>
      </c>
      <c r="G36" s="10" t="s">
        <v>167</v>
      </c>
      <c r="H36" s="10" t="s">
        <v>297</v>
      </c>
      <c r="I36" s="10" t="s">
        <v>324</v>
      </c>
      <c r="J36" s="10" t="s">
        <v>95</v>
      </c>
      <c r="K36" s="10" t="s">
        <v>86</v>
      </c>
      <c r="L36" s="10" t="s">
        <v>297</v>
      </c>
      <c r="M36" s="10" t="s">
        <v>134</v>
      </c>
      <c r="N36" s="10" t="s">
        <v>247</v>
      </c>
      <c r="O36" s="10" t="s">
        <v>302</v>
      </c>
      <c r="P36" s="10" t="s">
        <v>193</v>
      </c>
      <c r="Q36" s="10" t="s">
        <v>304</v>
      </c>
      <c r="R36" s="10" t="s">
        <v>160</v>
      </c>
      <c r="S36" s="10" t="s">
        <v>240</v>
      </c>
      <c r="T36" s="10" t="s">
        <v>330</v>
      </c>
      <c r="U36" s="10" t="s">
        <v>228</v>
      </c>
      <c r="V36" s="10">
        <v>0</v>
      </c>
      <c r="W36" s="10" t="s">
        <v>254</v>
      </c>
      <c r="X36" s="10" t="s">
        <v>182</v>
      </c>
      <c r="Y36" s="10" t="s">
        <v>295</v>
      </c>
      <c r="Z36" s="10" t="s">
        <v>198</v>
      </c>
      <c r="AA36" s="10" t="s">
        <v>176</v>
      </c>
      <c r="AB36" s="10">
        <v>9</v>
      </c>
      <c r="AC36" s="10" t="s">
        <v>108</v>
      </c>
      <c r="AD36" s="10" t="s">
        <v>98</v>
      </c>
      <c r="AE36" s="10" t="s">
        <v>362</v>
      </c>
      <c r="AF36" s="10" t="s">
        <v>302</v>
      </c>
      <c r="AG36" s="10" t="s">
        <v>300</v>
      </c>
      <c r="AH36" s="10" t="s">
        <v>303</v>
      </c>
      <c r="AI36" s="10" t="s">
        <v>61</v>
      </c>
      <c r="AJ36" s="10" t="s">
        <v>172</v>
      </c>
      <c r="AK36" s="10" t="s">
        <v>73</v>
      </c>
      <c r="AL36" s="10" t="s">
        <v>223</v>
      </c>
      <c r="AM36" s="10" t="s">
        <v>212</v>
      </c>
      <c r="AN36" s="10" t="s">
        <v>376</v>
      </c>
      <c r="AO36" s="10" t="s">
        <v>126</v>
      </c>
      <c r="AP36" s="10">
        <v>11.9</v>
      </c>
      <c r="AQ36" s="10" t="s">
        <v>94</v>
      </c>
      <c r="AR36" s="10" t="s">
        <v>61</v>
      </c>
      <c r="AS36" s="10" t="s">
        <v>120</v>
      </c>
      <c r="AT36" s="10" t="s">
        <v>61</v>
      </c>
      <c r="AU36" s="10" t="s">
        <v>198</v>
      </c>
      <c r="AV36" s="10" t="s">
        <v>97</v>
      </c>
      <c r="AW36" s="10" t="s">
        <v>359</v>
      </c>
      <c r="AX36" s="10" t="s">
        <v>93</v>
      </c>
      <c r="AY36" s="10" t="s">
        <v>111</v>
      </c>
      <c r="AZ36" s="10" t="s">
        <v>95</v>
      </c>
      <c r="BA36" s="10" t="s">
        <v>246</v>
      </c>
      <c r="BB36" s="10" t="s">
        <v>197</v>
      </c>
      <c r="BC36" s="10" t="s">
        <v>242</v>
      </c>
      <c r="BD36" s="10" t="s">
        <v>172</v>
      </c>
      <c r="BE36" s="10" t="s">
        <v>279</v>
      </c>
      <c r="BF36" s="10" t="s">
        <v>376</v>
      </c>
      <c r="BG36" s="10" t="s">
        <v>358</v>
      </c>
      <c r="BH36" s="12" t="s">
        <v>175</v>
      </c>
      <c r="BI36" s="10" t="s">
        <v>356</v>
      </c>
      <c r="BJ36" s="10" t="s">
        <v>267</v>
      </c>
      <c r="BK36" s="10"/>
      <c r="BL36" s="10"/>
      <c r="BM36" s="10"/>
      <c r="BN36" s="10"/>
      <c r="BO36" s="10" t="s">
        <v>111</v>
      </c>
      <c r="BP36" s="10" t="s">
        <v>460</v>
      </c>
      <c r="BQ36" s="11" t="s">
        <v>93</v>
      </c>
    </row>
    <row r="37" spans="1:69" hidden="1" x14ac:dyDescent="0.35">
      <c r="A37" s="1">
        <v>35</v>
      </c>
      <c r="B37" s="9" t="s">
        <v>33</v>
      </c>
      <c r="C37" s="10" t="s">
        <v>79</v>
      </c>
      <c r="D37" s="10" t="s">
        <v>188</v>
      </c>
      <c r="E37" s="10" t="s">
        <v>72</v>
      </c>
      <c r="F37" s="10" t="s">
        <v>207</v>
      </c>
      <c r="G37" s="10" t="s">
        <v>208</v>
      </c>
      <c r="H37" s="10" t="s">
        <v>209</v>
      </c>
      <c r="I37" s="10" t="s">
        <v>315</v>
      </c>
      <c r="J37" s="10" t="s">
        <v>211</v>
      </c>
      <c r="K37" s="10" t="s">
        <v>322</v>
      </c>
      <c r="L37" s="10" t="s">
        <v>212</v>
      </c>
      <c r="M37" s="10" t="s">
        <v>348</v>
      </c>
      <c r="N37" s="10" t="s">
        <v>76</v>
      </c>
      <c r="O37" s="10" t="s">
        <v>213</v>
      </c>
      <c r="P37" s="10" t="s">
        <v>87</v>
      </c>
      <c r="Q37" s="10" t="s">
        <v>140</v>
      </c>
      <c r="R37" s="10" t="s">
        <v>87</v>
      </c>
      <c r="S37" s="10" t="s">
        <v>411</v>
      </c>
      <c r="T37" s="10" t="s">
        <v>215</v>
      </c>
      <c r="U37" s="10" t="s">
        <v>253</v>
      </c>
      <c r="V37" s="10">
        <v>0</v>
      </c>
      <c r="W37" s="10" t="s">
        <v>349</v>
      </c>
      <c r="X37" s="10" t="s">
        <v>217</v>
      </c>
      <c r="Y37" s="10" t="s">
        <v>252</v>
      </c>
      <c r="Z37" s="10" t="s">
        <v>247</v>
      </c>
      <c r="AA37" s="10" t="s">
        <v>432</v>
      </c>
      <c r="AB37" s="10">
        <v>15.1</v>
      </c>
      <c r="AC37" s="10" t="s">
        <v>78</v>
      </c>
      <c r="AD37" s="10" t="s">
        <v>220</v>
      </c>
      <c r="AE37" s="10" t="s">
        <v>217</v>
      </c>
      <c r="AF37" s="10" t="s">
        <v>108</v>
      </c>
      <c r="AG37" s="10" t="s">
        <v>222</v>
      </c>
      <c r="AH37" s="10" t="s">
        <v>394</v>
      </c>
      <c r="AI37" s="10" t="s">
        <v>223</v>
      </c>
      <c r="AJ37" s="10" t="s">
        <v>61</v>
      </c>
      <c r="AK37" s="10" t="s">
        <v>322</v>
      </c>
      <c r="AL37" s="10" t="s">
        <v>176</v>
      </c>
      <c r="AM37" s="10" t="s">
        <v>179</v>
      </c>
      <c r="AN37" s="10" t="s">
        <v>224</v>
      </c>
      <c r="AO37" s="10" t="s">
        <v>303</v>
      </c>
      <c r="AP37" s="10">
        <v>20.399999999999999</v>
      </c>
      <c r="AQ37" s="10" t="s">
        <v>225</v>
      </c>
      <c r="AR37" s="10" t="s">
        <v>223</v>
      </c>
      <c r="AS37" s="10" t="s">
        <v>201</v>
      </c>
      <c r="AT37" s="10" t="s">
        <v>223</v>
      </c>
      <c r="AU37" s="10" t="s">
        <v>247</v>
      </c>
      <c r="AV37" s="10" t="s">
        <v>226</v>
      </c>
      <c r="AW37" s="10" t="s">
        <v>68</v>
      </c>
      <c r="AX37" s="10" t="s">
        <v>85</v>
      </c>
      <c r="AY37" s="10" t="s">
        <v>188</v>
      </c>
      <c r="AZ37" s="10" t="s">
        <v>236</v>
      </c>
      <c r="BA37" s="10" t="s">
        <v>244</v>
      </c>
      <c r="BB37" s="10" t="s">
        <v>229</v>
      </c>
      <c r="BC37" s="10" t="s">
        <v>162</v>
      </c>
      <c r="BD37" s="10" t="s">
        <v>170</v>
      </c>
      <c r="BE37" s="10" t="s">
        <v>97</v>
      </c>
      <c r="BF37" s="10" t="s">
        <v>99</v>
      </c>
      <c r="BG37" s="10" t="s">
        <v>231</v>
      </c>
      <c r="BH37" s="12" t="s">
        <v>80</v>
      </c>
      <c r="BI37" s="10" t="s">
        <v>232</v>
      </c>
      <c r="BJ37" s="10" t="s">
        <v>454</v>
      </c>
      <c r="BK37" s="10">
        <v>18.100000000000001</v>
      </c>
      <c r="BL37" s="10">
        <v>12.4</v>
      </c>
      <c r="BM37" s="10">
        <v>11.5</v>
      </c>
      <c r="BN37" s="10">
        <v>25.3</v>
      </c>
      <c r="BO37" s="10" t="s">
        <v>234</v>
      </c>
      <c r="BP37" s="10" t="s">
        <v>76</v>
      </c>
      <c r="BQ37" s="11" t="s">
        <v>172</v>
      </c>
    </row>
    <row r="38" spans="1:69" hidden="1" x14ac:dyDescent="0.35">
      <c r="A38" s="1">
        <v>36</v>
      </c>
      <c r="B38" s="9" t="s">
        <v>34</v>
      </c>
      <c r="C38" s="10" t="s">
        <v>248</v>
      </c>
      <c r="D38" s="10" t="s">
        <v>295</v>
      </c>
      <c r="E38" s="10" t="s">
        <v>72</v>
      </c>
      <c r="F38" s="10" t="s">
        <v>430</v>
      </c>
      <c r="G38" s="10" t="s">
        <v>271</v>
      </c>
      <c r="H38" s="10" t="s">
        <v>298</v>
      </c>
      <c r="I38" s="10" t="s">
        <v>151</v>
      </c>
      <c r="J38" s="10" t="s">
        <v>272</v>
      </c>
      <c r="K38" s="10" t="s">
        <v>348</v>
      </c>
      <c r="L38" s="10" t="s">
        <v>358</v>
      </c>
      <c r="M38" s="10" t="s">
        <v>338</v>
      </c>
      <c r="N38" s="10" t="s">
        <v>400</v>
      </c>
      <c r="O38" s="10" t="s">
        <v>203</v>
      </c>
      <c r="P38" s="10" t="s">
        <v>239</v>
      </c>
      <c r="Q38" s="10" t="s">
        <v>171</v>
      </c>
      <c r="R38" s="10" t="s">
        <v>337</v>
      </c>
      <c r="S38" s="10" t="s">
        <v>461</v>
      </c>
      <c r="T38" s="10" t="s">
        <v>69</v>
      </c>
      <c r="U38" s="10" t="s">
        <v>333</v>
      </c>
      <c r="V38" s="10">
        <v>0</v>
      </c>
      <c r="W38" s="10" t="s">
        <v>176</v>
      </c>
      <c r="X38" s="10" t="s">
        <v>212</v>
      </c>
      <c r="Y38" s="10" t="s">
        <v>302</v>
      </c>
      <c r="Z38" s="10" t="s">
        <v>72</v>
      </c>
      <c r="AA38" s="10" t="s">
        <v>117</v>
      </c>
      <c r="AB38" s="10">
        <v>18.7</v>
      </c>
      <c r="AC38" s="10" t="s">
        <v>364</v>
      </c>
      <c r="AD38" s="10" t="s">
        <v>462</v>
      </c>
      <c r="AE38" s="10" t="s">
        <v>212</v>
      </c>
      <c r="AF38" s="10" t="s">
        <v>352</v>
      </c>
      <c r="AG38" s="10" t="s">
        <v>351</v>
      </c>
      <c r="AH38" s="10" t="s">
        <v>160</v>
      </c>
      <c r="AI38" s="10" t="s">
        <v>63</v>
      </c>
      <c r="AJ38" s="10" t="s">
        <v>322</v>
      </c>
      <c r="AK38" s="10" t="s">
        <v>61</v>
      </c>
      <c r="AL38" s="10" t="s">
        <v>363</v>
      </c>
      <c r="AM38" s="10" t="s">
        <v>332</v>
      </c>
      <c r="AN38" s="10" t="s">
        <v>114</v>
      </c>
      <c r="AO38" s="10" t="s">
        <v>304</v>
      </c>
      <c r="AP38" s="10">
        <v>22</v>
      </c>
      <c r="AQ38" s="10" t="s">
        <v>296</v>
      </c>
      <c r="AR38" s="10" t="s">
        <v>63</v>
      </c>
      <c r="AS38" s="10" t="s">
        <v>82</v>
      </c>
      <c r="AT38" s="10" t="s">
        <v>63</v>
      </c>
      <c r="AU38" s="10" t="s">
        <v>72</v>
      </c>
      <c r="AV38" s="10" t="s">
        <v>284</v>
      </c>
      <c r="AW38" s="10" t="s">
        <v>139</v>
      </c>
      <c r="AX38" s="10" t="s">
        <v>105</v>
      </c>
      <c r="AY38" s="10" t="s">
        <v>156</v>
      </c>
      <c r="AZ38" s="10" t="s">
        <v>374</v>
      </c>
      <c r="BA38" s="10" t="s">
        <v>173</v>
      </c>
      <c r="BB38" s="10" t="s">
        <v>428</v>
      </c>
      <c r="BC38" s="10" t="s">
        <v>96</v>
      </c>
      <c r="BD38" s="10" t="s">
        <v>151</v>
      </c>
      <c r="BE38" s="10" t="s">
        <v>147</v>
      </c>
      <c r="BF38" s="10" t="s">
        <v>102</v>
      </c>
      <c r="BG38" s="10" t="s">
        <v>463</v>
      </c>
      <c r="BH38" s="12" t="s">
        <v>70</v>
      </c>
      <c r="BI38" s="10" t="s">
        <v>126</v>
      </c>
      <c r="BJ38" s="10" t="s">
        <v>84</v>
      </c>
      <c r="BK38" s="10">
        <v>20.9</v>
      </c>
      <c r="BL38" s="10">
        <v>16.100000000000001</v>
      </c>
      <c r="BM38" s="10">
        <v>3.7</v>
      </c>
      <c r="BN38" s="10">
        <v>23.6</v>
      </c>
      <c r="BO38" s="10" t="s">
        <v>459</v>
      </c>
      <c r="BP38" s="10" t="s">
        <v>113</v>
      </c>
      <c r="BQ38" s="11" t="s">
        <v>295</v>
      </c>
    </row>
    <row r="39" spans="1:69" hidden="1" x14ac:dyDescent="0.35">
      <c r="A39" s="1">
        <v>37</v>
      </c>
      <c r="B39" s="9" t="s">
        <v>35</v>
      </c>
      <c r="C39" s="10" t="s">
        <v>279</v>
      </c>
      <c r="D39" s="10" t="s">
        <v>187</v>
      </c>
      <c r="E39" s="10" t="s">
        <v>139</v>
      </c>
      <c r="F39" s="10" t="s">
        <v>236</v>
      </c>
      <c r="G39" s="10" t="s">
        <v>449</v>
      </c>
      <c r="H39" s="10" t="s">
        <v>213</v>
      </c>
      <c r="I39" s="10" t="s">
        <v>365</v>
      </c>
      <c r="J39" s="10" t="s">
        <v>186</v>
      </c>
      <c r="K39" s="10" t="s">
        <v>394</v>
      </c>
      <c r="L39" s="10" t="s">
        <v>185</v>
      </c>
      <c r="M39" s="10" t="s">
        <v>376</v>
      </c>
      <c r="N39" s="10" t="s">
        <v>121</v>
      </c>
      <c r="O39" s="10" t="s">
        <v>167</v>
      </c>
      <c r="P39" s="10" t="s">
        <v>288</v>
      </c>
      <c r="Q39" s="10" t="s">
        <v>240</v>
      </c>
      <c r="R39" s="10" t="s">
        <v>288</v>
      </c>
      <c r="S39" s="10" t="s">
        <v>457</v>
      </c>
      <c r="T39" s="10" t="s">
        <v>162</v>
      </c>
      <c r="U39" s="10" t="s">
        <v>196</v>
      </c>
      <c r="V39" s="10">
        <v>0</v>
      </c>
      <c r="W39" s="10" t="s">
        <v>115</v>
      </c>
      <c r="X39" s="10" t="s">
        <v>248</v>
      </c>
      <c r="Y39" s="10" t="s">
        <v>221</v>
      </c>
      <c r="Z39" s="10" t="s">
        <v>80</v>
      </c>
      <c r="AA39" s="10" t="s">
        <v>375</v>
      </c>
      <c r="AB39" s="10">
        <v>13</v>
      </c>
      <c r="AC39" s="10" t="s">
        <v>105</v>
      </c>
      <c r="AD39" s="10" t="s">
        <v>414</v>
      </c>
      <c r="AE39" s="10" t="s">
        <v>400</v>
      </c>
      <c r="AF39" s="10" t="s">
        <v>209</v>
      </c>
      <c r="AG39" s="10" t="s">
        <v>270</v>
      </c>
      <c r="AH39" s="10" t="s">
        <v>190</v>
      </c>
      <c r="AI39" s="10" t="s">
        <v>150</v>
      </c>
      <c r="AJ39" s="10" t="s">
        <v>176</v>
      </c>
      <c r="AK39" s="10" t="s">
        <v>394</v>
      </c>
      <c r="AL39" s="10" t="s">
        <v>61</v>
      </c>
      <c r="AM39" s="10" t="s">
        <v>303</v>
      </c>
      <c r="AN39" s="10" t="s">
        <v>114</v>
      </c>
      <c r="AO39" s="10" t="s">
        <v>124</v>
      </c>
      <c r="AP39" s="10">
        <v>18.899999999999999</v>
      </c>
      <c r="AQ39" s="10" t="s">
        <v>390</v>
      </c>
      <c r="AR39" s="10" t="s">
        <v>357</v>
      </c>
      <c r="AS39" s="10" t="s">
        <v>185</v>
      </c>
      <c r="AT39" s="10" t="s">
        <v>150</v>
      </c>
      <c r="AU39" s="10" t="s">
        <v>80</v>
      </c>
      <c r="AV39" s="10" t="s">
        <v>101</v>
      </c>
      <c r="AW39" s="10" t="s">
        <v>326</v>
      </c>
      <c r="AX39" s="10" t="s">
        <v>423</v>
      </c>
      <c r="AY39" s="10" t="s">
        <v>177</v>
      </c>
      <c r="AZ39" s="10" t="s">
        <v>255</v>
      </c>
      <c r="BA39" s="10" t="s">
        <v>347</v>
      </c>
      <c r="BB39" s="10" t="s">
        <v>346</v>
      </c>
      <c r="BC39" s="10" t="s">
        <v>307</v>
      </c>
      <c r="BD39" s="10" t="s">
        <v>197</v>
      </c>
      <c r="BE39" s="10" t="s">
        <v>94</v>
      </c>
      <c r="BF39" s="10" t="s">
        <v>211</v>
      </c>
      <c r="BG39" s="10" t="s">
        <v>318</v>
      </c>
      <c r="BH39" s="12" t="s">
        <v>202</v>
      </c>
      <c r="BI39" s="10" t="s">
        <v>383</v>
      </c>
      <c r="BJ39" s="10" t="s">
        <v>163</v>
      </c>
      <c r="BK39" s="10">
        <v>17.399999999999999</v>
      </c>
      <c r="BL39" s="10">
        <v>11.3</v>
      </c>
      <c r="BM39" s="10">
        <v>11.7</v>
      </c>
      <c r="BN39" s="10">
        <v>22.5</v>
      </c>
      <c r="BO39" s="10" t="s">
        <v>90</v>
      </c>
      <c r="BP39" s="10" t="s">
        <v>121</v>
      </c>
      <c r="BQ39" s="11" t="s">
        <v>223</v>
      </c>
    </row>
    <row r="40" spans="1:69" hidden="1" x14ac:dyDescent="0.35">
      <c r="A40" s="1">
        <v>38</v>
      </c>
      <c r="B40" s="9" t="s">
        <v>36</v>
      </c>
      <c r="C40" s="10" t="s">
        <v>159</v>
      </c>
      <c r="D40" s="10" t="s">
        <v>329</v>
      </c>
      <c r="E40" s="10" t="s">
        <v>210</v>
      </c>
      <c r="F40" s="10" t="s">
        <v>266</v>
      </c>
      <c r="G40" s="10" t="s">
        <v>277</v>
      </c>
      <c r="H40" s="10" t="s">
        <v>299</v>
      </c>
      <c r="I40" s="10" t="s">
        <v>233</v>
      </c>
      <c r="J40" s="10" t="s">
        <v>329</v>
      </c>
      <c r="K40" s="10" t="s">
        <v>249</v>
      </c>
      <c r="L40" s="10" t="s">
        <v>279</v>
      </c>
      <c r="M40" s="10" t="s">
        <v>404</v>
      </c>
      <c r="N40" s="10" t="s">
        <v>159</v>
      </c>
      <c r="O40" s="10" t="s">
        <v>334</v>
      </c>
      <c r="P40" s="10" t="s">
        <v>65</v>
      </c>
      <c r="Q40" s="10" t="s">
        <v>117</v>
      </c>
      <c r="R40" s="10" t="s">
        <v>464</v>
      </c>
      <c r="S40" s="10" t="s">
        <v>445</v>
      </c>
      <c r="T40" s="10" t="s">
        <v>235</v>
      </c>
      <c r="U40" s="10" t="s">
        <v>384</v>
      </c>
      <c r="V40" s="10">
        <v>0</v>
      </c>
      <c r="W40" s="10" t="s">
        <v>399</v>
      </c>
      <c r="X40" s="10" t="s">
        <v>73</v>
      </c>
      <c r="Y40" s="10" t="s">
        <v>362</v>
      </c>
      <c r="Z40" s="10" t="s">
        <v>326</v>
      </c>
      <c r="AA40" s="10" t="s">
        <v>177</v>
      </c>
      <c r="AB40" s="10">
        <v>19.3</v>
      </c>
      <c r="AC40" s="10" t="s">
        <v>444</v>
      </c>
      <c r="AD40" s="10" t="s">
        <v>465</v>
      </c>
      <c r="AE40" s="10" t="s">
        <v>73</v>
      </c>
      <c r="AF40" s="10" t="s">
        <v>466</v>
      </c>
      <c r="AG40" s="10" t="s">
        <v>108</v>
      </c>
      <c r="AH40" s="10" t="s">
        <v>83</v>
      </c>
      <c r="AI40" s="10" t="s">
        <v>85</v>
      </c>
      <c r="AJ40" s="10" t="s">
        <v>204</v>
      </c>
      <c r="AK40" s="10" t="s">
        <v>332</v>
      </c>
      <c r="AL40" s="10" t="s">
        <v>404</v>
      </c>
      <c r="AM40" s="10" t="s">
        <v>61</v>
      </c>
      <c r="AN40" s="10" t="s">
        <v>123</v>
      </c>
      <c r="AO40" s="10" t="s">
        <v>294</v>
      </c>
      <c r="AP40" s="10">
        <v>18.2</v>
      </c>
      <c r="AQ40" s="10" t="s">
        <v>195</v>
      </c>
      <c r="AR40" s="10" t="s">
        <v>85</v>
      </c>
      <c r="AS40" s="10" t="s">
        <v>311</v>
      </c>
      <c r="AT40" s="10" t="s">
        <v>85</v>
      </c>
      <c r="AU40" s="10" t="s">
        <v>326</v>
      </c>
      <c r="AV40" s="10" t="s">
        <v>261</v>
      </c>
      <c r="AW40" s="10" t="s">
        <v>326</v>
      </c>
      <c r="AX40" s="10" t="s">
        <v>435</v>
      </c>
      <c r="AY40" s="10" t="s">
        <v>377</v>
      </c>
      <c r="AZ40" s="10" t="s">
        <v>431</v>
      </c>
      <c r="BA40" s="10" t="s">
        <v>72</v>
      </c>
      <c r="BB40" s="10" t="s">
        <v>278</v>
      </c>
      <c r="BC40" s="10" t="s">
        <v>311</v>
      </c>
      <c r="BD40" s="10" t="s">
        <v>230</v>
      </c>
      <c r="BE40" s="10" t="s">
        <v>242</v>
      </c>
      <c r="BF40" s="10" t="s">
        <v>397</v>
      </c>
      <c r="BG40" s="10" t="s">
        <v>467</v>
      </c>
      <c r="BH40" s="12" t="s">
        <v>91</v>
      </c>
      <c r="BI40" s="10" t="s">
        <v>303</v>
      </c>
      <c r="BJ40" s="10" t="s">
        <v>216</v>
      </c>
      <c r="BK40" s="10">
        <v>19.7</v>
      </c>
      <c r="BL40" s="10">
        <v>16.8</v>
      </c>
      <c r="BM40" s="10">
        <v>5</v>
      </c>
      <c r="BN40" s="10">
        <v>21.1</v>
      </c>
      <c r="BO40" s="10" t="s">
        <v>337</v>
      </c>
      <c r="BP40" s="10" t="s">
        <v>186</v>
      </c>
      <c r="BQ40" s="11" t="s">
        <v>110</v>
      </c>
    </row>
    <row r="41" spans="1:69" hidden="1" x14ac:dyDescent="0.35">
      <c r="A41" s="1">
        <v>39</v>
      </c>
      <c r="B41" s="9" t="s">
        <v>37</v>
      </c>
      <c r="C41" s="10" t="s">
        <v>148</v>
      </c>
      <c r="D41" s="10" t="s">
        <v>95</v>
      </c>
      <c r="E41" s="10" t="s">
        <v>307</v>
      </c>
      <c r="F41" s="10" t="s">
        <v>330</v>
      </c>
      <c r="G41" s="10" t="s">
        <v>201</v>
      </c>
      <c r="H41" s="10" t="s">
        <v>128</v>
      </c>
      <c r="I41" s="10" t="s">
        <v>235</v>
      </c>
      <c r="J41" s="10" t="s">
        <v>139</v>
      </c>
      <c r="K41" s="10" t="s">
        <v>215</v>
      </c>
      <c r="L41" s="10" t="s">
        <v>371</v>
      </c>
      <c r="M41" s="10" t="s">
        <v>99</v>
      </c>
      <c r="N41" s="10" t="s">
        <v>302</v>
      </c>
      <c r="O41" s="10" t="s">
        <v>205</v>
      </c>
      <c r="P41" s="10" t="s">
        <v>91</v>
      </c>
      <c r="Q41" s="10" t="s">
        <v>456</v>
      </c>
      <c r="R41" s="10" t="s">
        <v>380</v>
      </c>
      <c r="S41" s="10" t="s">
        <v>179</v>
      </c>
      <c r="T41" s="10" t="s">
        <v>302</v>
      </c>
      <c r="U41" s="10" t="s">
        <v>83</v>
      </c>
      <c r="V41" s="10">
        <v>0</v>
      </c>
      <c r="W41" s="10" t="s">
        <v>272</v>
      </c>
      <c r="X41" s="10" t="s">
        <v>249</v>
      </c>
      <c r="Y41" s="10" t="s">
        <v>248</v>
      </c>
      <c r="Z41" s="10" t="s">
        <v>329</v>
      </c>
      <c r="AA41" s="10" t="s">
        <v>64</v>
      </c>
      <c r="AB41" s="10">
        <v>10.6</v>
      </c>
      <c r="AC41" s="10" t="s">
        <v>223</v>
      </c>
      <c r="AD41" s="10" t="s">
        <v>375</v>
      </c>
      <c r="AE41" s="10" t="s">
        <v>210</v>
      </c>
      <c r="AF41" s="10" t="s">
        <v>68</v>
      </c>
      <c r="AG41" s="10" t="s">
        <v>161</v>
      </c>
      <c r="AH41" s="10" t="s">
        <v>149</v>
      </c>
      <c r="AI41" s="10" t="s">
        <v>376</v>
      </c>
      <c r="AJ41" s="10" t="s">
        <v>423</v>
      </c>
      <c r="AK41" s="10" t="s">
        <v>219</v>
      </c>
      <c r="AL41" s="10" t="s">
        <v>63</v>
      </c>
      <c r="AM41" s="10" t="s">
        <v>123</v>
      </c>
      <c r="AN41" s="10" t="s">
        <v>61</v>
      </c>
      <c r="AO41" s="10" t="s">
        <v>171</v>
      </c>
      <c r="AP41" s="10">
        <v>10.4</v>
      </c>
      <c r="AQ41" s="10" t="s">
        <v>178</v>
      </c>
      <c r="AR41" s="10" t="s">
        <v>342</v>
      </c>
      <c r="AS41" s="10" t="s">
        <v>330</v>
      </c>
      <c r="AT41" s="10" t="s">
        <v>376</v>
      </c>
      <c r="AU41" s="10" t="s">
        <v>329</v>
      </c>
      <c r="AV41" s="10" t="s">
        <v>115</v>
      </c>
      <c r="AW41" s="10" t="s">
        <v>62</v>
      </c>
      <c r="AX41" s="10" t="s">
        <v>300</v>
      </c>
      <c r="AY41" s="10" t="s">
        <v>200</v>
      </c>
      <c r="AZ41" s="10" t="s">
        <v>164</v>
      </c>
      <c r="BA41" s="10" t="s">
        <v>98</v>
      </c>
      <c r="BB41" s="10" t="s">
        <v>94</v>
      </c>
      <c r="BC41" s="10" t="s">
        <v>205</v>
      </c>
      <c r="BD41" s="10" t="s">
        <v>79</v>
      </c>
      <c r="BE41" s="10" t="s">
        <v>73</v>
      </c>
      <c r="BF41" s="10" t="s">
        <v>237</v>
      </c>
      <c r="BG41" s="10" t="s">
        <v>422</v>
      </c>
      <c r="BH41" s="12" t="s">
        <v>207</v>
      </c>
      <c r="BI41" s="10" t="s">
        <v>370</v>
      </c>
      <c r="BJ41" s="10" t="s">
        <v>108</v>
      </c>
      <c r="BK41" s="10">
        <v>6.6</v>
      </c>
      <c r="BL41" s="10">
        <v>11.3</v>
      </c>
      <c r="BM41" s="10">
        <v>25.9</v>
      </c>
      <c r="BN41" s="10">
        <v>7.8</v>
      </c>
      <c r="BO41" s="10" t="s">
        <v>141</v>
      </c>
      <c r="BP41" s="10" t="s">
        <v>376</v>
      </c>
      <c r="BQ41" s="11" t="s">
        <v>300</v>
      </c>
    </row>
    <row r="42" spans="1:69" hidden="1" x14ac:dyDescent="0.35">
      <c r="A42" s="1">
        <v>40</v>
      </c>
      <c r="B42" s="9" t="s">
        <v>38</v>
      </c>
      <c r="C42" s="10" t="s">
        <v>265</v>
      </c>
      <c r="D42" s="10" t="s">
        <v>189</v>
      </c>
      <c r="E42" s="10" t="s">
        <v>95</v>
      </c>
      <c r="F42" s="10" t="s">
        <v>121</v>
      </c>
      <c r="G42" s="10" t="s">
        <v>229</v>
      </c>
      <c r="H42" s="10" t="s">
        <v>254</v>
      </c>
      <c r="I42" s="10" t="s">
        <v>115</v>
      </c>
      <c r="J42" s="10" t="s">
        <v>248</v>
      </c>
      <c r="K42" s="10" t="s">
        <v>403</v>
      </c>
      <c r="L42" s="10" t="s">
        <v>401</v>
      </c>
      <c r="M42" s="10" t="s">
        <v>291</v>
      </c>
      <c r="N42" s="10" t="s">
        <v>265</v>
      </c>
      <c r="O42" s="10" t="s">
        <v>117</v>
      </c>
      <c r="P42" s="10" t="s">
        <v>162</v>
      </c>
      <c r="Q42" s="10" t="s">
        <v>197</v>
      </c>
      <c r="R42" s="10" t="s">
        <v>162</v>
      </c>
      <c r="S42" s="10" t="s">
        <v>69</v>
      </c>
      <c r="T42" s="10" t="s">
        <v>129</v>
      </c>
      <c r="U42" s="10" t="s">
        <v>454</v>
      </c>
      <c r="V42" s="10">
        <v>0</v>
      </c>
      <c r="W42" s="10" t="s">
        <v>173</v>
      </c>
      <c r="X42" s="10" t="s">
        <v>404</v>
      </c>
      <c r="Y42" s="10" t="s">
        <v>94</v>
      </c>
      <c r="Z42" s="10" t="s">
        <v>297</v>
      </c>
      <c r="AA42" s="10" t="s">
        <v>388</v>
      </c>
      <c r="AB42" s="10">
        <v>11.8</v>
      </c>
      <c r="AC42" s="10" t="s">
        <v>144</v>
      </c>
      <c r="AD42" s="10" t="s">
        <v>420</v>
      </c>
      <c r="AE42" s="10" t="s">
        <v>404</v>
      </c>
      <c r="AF42" s="10" t="s">
        <v>185</v>
      </c>
      <c r="AG42" s="10" t="s">
        <v>121</v>
      </c>
      <c r="AH42" s="10" t="s">
        <v>387</v>
      </c>
      <c r="AI42" s="10" t="s">
        <v>131</v>
      </c>
      <c r="AJ42" s="10" t="s">
        <v>127</v>
      </c>
      <c r="AK42" s="10" t="s">
        <v>304</v>
      </c>
      <c r="AL42" s="10" t="s">
        <v>396</v>
      </c>
      <c r="AM42" s="10" t="s">
        <v>294</v>
      </c>
      <c r="AN42" s="10" t="s">
        <v>253</v>
      </c>
      <c r="AO42" s="10" t="s">
        <v>61</v>
      </c>
      <c r="AP42" s="10">
        <v>13.9</v>
      </c>
      <c r="AQ42" s="10" t="s">
        <v>356</v>
      </c>
      <c r="AR42" s="10" t="s">
        <v>131</v>
      </c>
      <c r="AS42" s="10" t="s">
        <v>293</v>
      </c>
      <c r="AT42" s="10" t="s">
        <v>131</v>
      </c>
      <c r="AU42" s="10" t="s">
        <v>297</v>
      </c>
      <c r="AV42" s="10" t="s">
        <v>432</v>
      </c>
      <c r="AW42" s="10" t="s">
        <v>173</v>
      </c>
      <c r="AX42" s="10" t="s">
        <v>143</v>
      </c>
      <c r="AY42" s="10" t="s">
        <v>424</v>
      </c>
      <c r="AZ42" s="10" t="s">
        <v>132</v>
      </c>
      <c r="BA42" s="10" t="s">
        <v>151</v>
      </c>
      <c r="BB42" s="10" t="s">
        <v>108</v>
      </c>
      <c r="BC42" s="10" t="s">
        <v>159</v>
      </c>
      <c r="BD42" s="10" t="s">
        <v>68</v>
      </c>
      <c r="BE42" s="10" t="s">
        <v>111</v>
      </c>
      <c r="BF42" s="10" t="s">
        <v>221</v>
      </c>
      <c r="BG42" s="10" t="s">
        <v>350</v>
      </c>
      <c r="BH42" s="12" t="s">
        <v>206</v>
      </c>
      <c r="BI42" s="10" t="s">
        <v>125</v>
      </c>
      <c r="BJ42" s="10" t="s">
        <v>178</v>
      </c>
      <c r="BK42" s="10">
        <v>10.8</v>
      </c>
      <c r="BL42" s="10">
        <v>8.6999999999999993</v>
      </c>
      <c r="BM42" s="10">
        <v>10.199999999999999</v>
      </c>
      <c r="BN42" s="10">
        <v>18</v>
      </c>
      <c r="BO42" s="10" t="s">
        <v>73</v>
      </c>
      <c r="BP42" s="10" t="s">
        <v>195</v>
      </c>
      <c r="BQ42" s="11" t="s">
        <v>407</v>
      </c>
    </row>
    <row r="43" spans="1:69" hidden="1" x14ac:dyDescent="0.35">
      <c r="A43" s="1">
        <v>41</v>
      </c>
      <c r="B43" s="9" t="s">
        <v>544</v>
      </c>
      <c r="C43" s="10">
        <v>4.8</v>
      </c>
      <c r="D43" s="10">
        <v>15.2</v>
      </c>
      <c r="E43" s="10">
        <v>20.9</v>
      </c>
      <c r="F43" s="110"/>
      <c r="G43" s="10">
        <v>21.6</v>
      </c>
      <c r="H43" s="10">
        <v>11.3</v>
      </c>
      <c r="I43" s="10">
        <v>25.1</v>
      </c>
      <c r="J43" s="10">
        <v>5.8</v>
      </c>
      <c r="K43" s="10">
        <v>20.5</v>
      </c>
      <c r="L43" s="10">
        <v>6.4</v>
      </c>
      <c r="M43" s="10">
        <v>18.899999999999999</v>
      </c>
      <c r="N43" s="10">
        <v>6.4</v>
      </c>
      <c r="O43" s="10">
        <v>11.4</v>
      </c>
      <c r="P43" s="10">
        <v>10.5</v>
      </c>
      <c r="Q43" s="10">
        <v>11.4</v>
      </c>
      <c r="R43" s="10">
        <v>23.1</v>
      </c>
      <c r="S43" s="110"/>
      <c r="T43" s="10">
        <v>17.3</v>
      </c>
      <c r="U43" s="10">
        <v>8.1</v>
      </c>
      <c r="V43" s="110"/>
      <c r="W43" s="10">
        <v>21.7</v>
      </c>
      <c r="X43" s="10">
        <v>10.6</v>
      </c>
      <c r="Y43" s="10">
        <v>14.9</v>
      </c>
      <c r="Z43" s="10">
        <v>19.8</v>
      </c>
      <c r="AA43" s="10">
        <v>8.9</v>
      </c>
      <c r="AB43" s="10">
        <v>17.600000000000001</v>
      </c>
      <c r="AC43" s="10">
        <v>13.1</v>
      </c>
      <c r="AD43" s="10">
        <v>26.2</v>
      </c>
      <c r="AE43" s="10">
        <v>11</v>
      </c>
      <c r="AF43" s="10">
        <v>20.9</v>
      </c>
      <c r="AG43" s="10">
        <v>9.6</v>
      </c>
      <c r="AH43" s="10">
        <v>18.100000000000001</v>
      </c>
      <c r="AI43" s="10">
        <v>11.9</v>
      </c>
      <c r="AJ43" s="10">
        <v>20.399999999999999</v>
      </c>
      <c r="AK43" s="10">
        <v>22</v>
      </c>
      <c r="AL43" s="10">
        <v>18.899999999999999</v>
      </c>
      <c r="AM43" s="10">
        <v>18.2</v>
      </c>
      <c r="AN43" s="10">
        <v>10.4</v>
      </c>
      <c r="AO43" s="10">
        <v>13.9</v>
      </c>
      <c r="AP43" s="10">
        <v>0</v>
      </c>
      <c r="AQ43" s="10">
        <v>4.2</v>
      </c>
      <c r="AR43" s="10">
        <v>11.4</v>
      </c>
      <c r="AS43" s="10">
        <v>7.8</v>
      </c>
      <c r="AT43" s="10">
        <v>11.9</v>
      </c>
      <c r="AU43" s="110"/>
      <c r="AV43" s="10">
        <v>22.2</v>
      </c>
      <c r="AW43" s="10">
        <v>20.399999999999999</v>
      </c>
      <c r="AX43" s="10">
        <v>8.1999999999999993</v>
      </c>
      <c r="AY43" s="10">
        <v>6.6</v>
      </c>
      <c r="AZ43" s="10">
        <v>19.8</v>
      </c>
      <c r="BA43" s="10">
        <v>14.9</v>
      </c>
      <c r="BB43" s="10">
        <v>17.399999999999999</v>
      </c>
      <c r="BC43" s="10">
        <v>7.4</v>
      </c>
      <c r="BD43" s="110"/>
      <c r="BE43" s="10">
        <v>20.6</v>
      </c>
      <c r="BF43" s="10">
        <v>15.6</v>
      </c>
      <c r="BG43" s="10">
        <v>32.700000000000003</v>
      </c>
      <c r="BH43" s="111">
        <v>23.3</v>
      </c>
      <c r="BI43" s="10">
        <v>5.3</v>
      </c>
      <c r="BJ43" s="10">
        <v>21.9</v>
      </c>
      <c r="BK43" s="10">
        <v>12.4</v>
      </c>
      <c r="BL43" s="10">
        <v>11.6</v>
      </c>
      <c r="BM43" s="10">
        <v>20.399999999999999</v>
      </c>
      <c r="BN43" s="10">
        <v>3</v>
      </c>
      <c r="BO43" s="10">
        <v>22.3</v>
      </c>
      <c r="BP43" s="10">
        <v>10.8</v>
      </c>
      <c r="BQ43" s="11">
        <v>7.5</v>
      </c>
    </row>
    <row r="44" spans="1:69" hidden="1" x14ac:dyDescent="0.35">
      <c r="A44" s="1">
        <v>42</v>
      </c>
      <c r="B44" s="9" t="s">
        <v>39</v>
      </c>
      <c r="C44" s="10" t="s">
        <v>154</v>
      </c>
      <c r="D44" s="10" t="s">
        <v>115</v>
      </c>
      <c r="E44" s="10" t="s">
        <v>256</v>
      </c>
      <c r="F44" s="10" t="s">
        <v>327</v>
      </c>
      <c r="G44" s="10" t="s">
        <v>86</v>
      </c>
      <c r="H44" s="10" t="s">
        <v>338</v>
      </c>
      <c r="I44" s="10" t="s">
        <v>145</v>
      </c>
      <c r="J44" s="10" t="s">
        <v>148</v>
      </c>
      <c r="K44" s="10" t="s">
        <v>293</v>
      </c>
      <c r="L44" s="10" t="s">
        <v>139</v>
      </c>
      <c r="M44" s="10" t="s">
        <v>156</v>
      </c>
      <c r="N44" s="10" t="s">
        <v>154</v>
      </c>
      <c r="O44" s="10" t="s">
        <v>192</v>
      </c>
      <c r="P44" s="10" t="s">
        <v>232</v>
      </c>
      <c r="Q44" s="10" t="s">
        <v>118</v>
      </c>
      <c r="R44" s="10" t="s">
        <v>188</v>
      </c>
      <c r="S44" s="10" t="s">
        <v>221</v>
      </c>
      <c r="T44" s="10" t="s">
        <v>383</v>
      </c>
      <c r="U44" s="10" t="s">
        <v>302</v>
      </c>
      <c r="V44" s="10">
        <v>0</v>
      </c>
      <c r="W44" s="10" t="s">
        <v>126</v>
      </c>
      <c r="X44" s="10" t="s">
        <v>194</v>
      </c>
      <c r="Y44" s="10" t="s">
        <v>124</v>
      </c>
      <c r="Z44" s="10" t="s">
        <v>168</v>
      </c>
      <c r="AA44" s="10" t="s">
        <v>83</v>
      </c>
      <c r="AB44" s="10">
        <v>15</v>
      </c>
      <c r="AC44" s="10" t="s">
        <v>156</v>
      </c>
      <c r="AD44" s="10" t="s">
        <v>397</v>
      </c>
      <c r="AE44" s="10" t="s">
        <v>202</v>
      </c>
      <c r="AF44" s="10" t="s">
        <v>333</v>
      </c>
      <c r="AG44" s="10" t="s">
        <v>365</v>
      </c>
      <c r="AH44" s="10" t="s">
        <v>178</v>
      </c>
      <c r="AI44" s="10" t="s">
        <v>94</v>
      </c>
      <c r="AJ44" s="10" t="s">
        <v>187</v>
      </c>
      <c r="AK44" s="10" t="s">
        <v>153</v>
      </c>
      <c r="AL44" s="10" t="s">
        <v>327</v>
      </c>
      <c r="AM44" s="10" t="s">
        <v>386</v>
      </c>
      <c r="AN44" s="10" t="s">
        <v>178</v>
      </c>
      <c r="AO44" s="10" t="s">
        <v>94</v>
      </c>
      <c r="AP44" s="10">
        <v>4.2</v>
      </c>
      <c r="AQ44" s="10" t="s">
        <v>61</v>
      </c>
      <c r="AR44" s="10" t="s">
        <v>94</v>
      </c>
      <c r="AS44" s="10" t="s">
        <v>381</v>
      </c>
      <c r="AT44" s="10" t="s">
        <v>94</v>
      </c>
      <c r="AU44" s="10" t="s">
        <v>168</v>
      </c>
      <c r="AV44" s="10" t="s">
        <v>248</v>
      </c>
      <c r="AW44" s="10" t="s">
        <v>401</v>
      </c>
      <c r="AX44" s="10" t="s">
        <v>170</v>
      </c>
      <c r="AY44" s="10" t="s">
        <v>205</v>
      </c>
      <c r="AZ44" s="10" t="s">
        <v>225</v>
      </c>
      <c r="BA44" s="10" t="s">
        <v>183</v>
      </c>
      <c r="BB44" s="10" t="s">
        <v>359</v>
      </c>
      <c r="BC44" s="10" t="s">
        <v>325</v>
      </c>
      <c r="BD44" s="10" t="s">
        <v>394</v>
      </c>
      <c r="BE44" s="10" t="s">
        <v>116</v>
      </c>
      <c r="BF44" s="10" t="s">
        <v>246</v>
      </c>
      <c r="BG44" s="10" t="s">
        <v>455</v>
      </c>
      <c r="BH44" s="12" t="s">
        <v>198</v>
      </c>
      <c r="BI44" s="10" t="s">
        <v>100</v>
      </c>
      <c r="BJ44" s="10" t="s">
        <v>187</v>
      </c>
      <c r="BK44" s="10">
        <v>8.4</v>
      </c>
      <c r="BL44" s="10">
        <v>8.6</v>
      </c>
      <c r="BM44" s="10">
        <v>16.899999999999999</v>
      </c>
      <c r="BN44" s="10">
        <v>6.5</v>
      </c>
      <c r="BO44" s="10" t="s">
        <v>357</v>
      </c>
      <c r="BP44" s="10" t="s">
        <v>349</v>
      </c>
      <c r="BQ44" s="11" t="s">
        <v>128</v>
      </c>
    </row>
    <row r="45" spans="1:69" hidden="1" x14ac:dyDescent="0.35">
      <c r="A45" s="1">
        <v>43</v>
      </c>
      <c r="B45" s="9" t="s">
        <v>41</v>
      </c>
      <c r="C45" s="10" t="s">
        <v>206</v>
      </c>
      <c r="D45" s="10" t="s">
        <v>147</v>
      </c>
      <c r="E45" s="10" t="s">
        <v>357</v>
      </c>
      <c r="F45" s="10" t="s">
        <v>328</v>
      </c>
      <c r="G45" s="10" t="s">
        <v>167</v>
      </c>
      <c r="H45" s="10" t="s">
        <v>139</v>
      </c>
      <c r="I45" s="10" t="s">
        <v>324</v>
      </c>
      <c r="J45" s="10" t="s">
        <v>139</v>
      </c>
      <c r="K45" s="10" t="s">
        <v>86</v>
      </c>
      <c r="L45" s="10" t="s">
        <v>297</v>
      </c>
      <c r="M45" s="10" t="s">
        <v>134</v>
      </c>
      <c r="N45" s="10" t="s">
        <v>247</v>
      </c>
      <c r="O45" s="10" t="s">
        <v>133</v>
      </c>
      <c r="P45" s="10" t="s">
        <v>193</v>
      </c>
      <c r="Q45" s="10" t="s">
        <v>304</v>
      </c>
      <c r="R45" s="10" t="s">
        <v>160</v>
      </c>
      <c r="S45" s="10" t="s">
        <v>240</v>
      </c>
      <c r="T45" s="10" t="s">
        <v>330</v>
      </c>
      <c r="U45" s="10" t="s">
        <v>228</v>
      </c>
      <c r="V45" s="10">
        <v>0</v>
      </c>
      <c r="W45" s="10" t="s">
        <v>254</v>
      </c>
      <c r="X45" s="10" t="s">
        <v>182</v>
      </c>
      <c r="Y45" s="10" t="s">
        <v>295</v>
      </c>
      <c r="Z45" s="10" t="s">
        <v>198</v>
      </c>
      <c r="AA45" s="10" t="s">
        <v>321</v>
      </c>
      <c r="AB45" s="10">
        <v>8.9</v>
      </c>
      <c r="AC45" s="10" t="s">
        <v>108</v>
      </c>
      <c r="AD45" s="10" t="s">
        <v>252</v>
      </c>
      <c r="AE45" s="10" t="s">
        <v>237</v>
      </c>
      <c r="AF45" s="10" t="s">
        <v>302</v>
      </c>
      <c r="AG45" s="10" t="s">
        <v>300</v>
      </c>
      <c r="AH45" s="10" t="s">
        <v>303</v>
      </c>
      <c r="AI45" s="10" t="s">
        <v>61</v>
      </c>
      <c r="AJ45" s="10" t="s">
        <v>188</v>
      </c>
      <c r="AK45" s="10" t="s">
        <v>73</v>
      </c>
      <c r="AL45" s="10" t="s">
        <v>223</v>
      </c>
      <c r="AM45" s="10" t="s">
        <v>212</v>
      </c>
      <c r="AN45" s="10" t="s">
        <v>376</v>
      </c>
      <c r="AO45" s="10" t="s">
        <v>126</v>
      </c>
      <c r="AP45" s="10">
        <v>11.4</v>
      </c>
      <c r="AQ45" s="10" t="s">
        <v>94</v>
      </c>
      <c r="AR45" s="10" t="s">
        <v>61</v>
      </c>
      <c r="AS45" s="10" t="s">
        <v>330</v>
      </c>
      <c r="AT45" s="10" t="s">
        <v>61</v>
      </c>
      <c r="AU45" s="10" t="s">
        <v>198</v>
      </c>
      <c r="AV45" s="10" t="s">
        <v>206</v>
      </c>
      <c r="AW45" s="10" t="s">
        <v>359</v>
      </c>
      <c r="AX45" s="10" t="s">
        <v>371</v>
      </c>
      <c r="AY45" s="10" t="s">
        <v>111</v>
      </c>
      <c r="AZ45" s="10" t="s">
        <v>95</v>
      </c>
      <c r="BA45" s="10" t="s">
        <v>246</v>
      </c>
      <c r="BB45" s="10" t="s">
        <v>163</v>
      </c>
      <c r="BC45" s="10" t="s">
        <v>205</v>
      </c>
      <c r="BD45" s="10" t="s">
        <v>172</v>
      </c>
      <c r="BE45" s="10" t="s">
        <v>279</v>
      </c>
      <c r="BF45" s="10" t="s">
        <v>440</v>
      </c>
      <c r="BG45" s="10" t="s">
        <v>358</v>
      </c>
      <c r="BH45" s="12" t="s">
        <v>175</v>
      </c>
      <c r="BI45" s="10" t="s">
        <v>356</v>
      </c>
      <c r="BJ45" s="10" t="s">
        <v>211</v>
      </c>
      <c r="BK45" s="10">
        <v>4.4000000000000004</v>
      </c>
      <c r="BL45" s="10">
        <v>9</v>
      </c>
      <c r="BM45" s="10">
        <v>23.3</v>
      </c>
      <c r="BN45" s="10">
        <v>8.1999999999999993</v>
      </c>
      <c r="BO45" s="10" t="s">
        <v>111</v>
      </c>
      <c r="BP45" s="10" t="s">
        <v>468</v>
      </c>
      <c r="BQ45" s="11" t="s">
        <v>93</v>
      </c>
    </row>
    <row r="46" spans="1:69" hidden="1" x14ac:dyDescent="0.35">
      <c r="A46" s="1">
        <v>44</v>
      </c>
      <c r="B46" s="9" t="s">
        <v>42</v>
      </c>
      <c r="C46" s="10" t="s">
        <v>147</v>
      </c>
      <c r="D46" s="10" t="s">
        <v>169</v>
      </c>
      <c r="E46" s="10" t="s">
        <v>119</v>
      </c>
      <c r="F46" s="10" t="s">
        <v>247</v>
      </c>
      <c r="G46" s="10" t="s">
        <v>98</v>
      </c>
      <c r="H46" s="10" t="s">
        <v>300</v>
      </c>
      <c r="I46" s="10" t="s">
        <v>389</v>
      </c>
      <c r="J46" s="10" t="s">
        <v>328</v>
      </c>
      <c r="K46" s="10" t="s">
        <v>62</v>
      </c>
      <c r="L46" s="10" t="s">
        <v>361</v>
      </c>
      <c r="M46" s="10" t="s">
        <v>73</v>
      </c>
      <c r="N46" s="10" t="s">
        <v>205</v>
      </c>
      <c r="O46" s="10" t="s">
        <v>237</v>
      </c>
      <c r="P46" s="10" t="s">
        <v>297</v>
      </c>
      <c r="Q46" s="10" t="s">
        <v>183</v>
      </c>
      <c r="R46" s="10" t="s">
        <v>115</v>
      </c>
      <c r="S46" s="10" t="s">
        <v>323</v>
      </c>
      <c r="T46" s="10" t="s">
        <v>72</v>
      </c>
      <c r="U46" s="10" t="s">
        <v>91</v>
      </c>
      <c r="V46" s="10">
        <v>0</v>
      </c>
      <c r="W46" s="10" t="s">
        <v>114</v>
      </c>
      <c r="X46" s="10" t="s">
        <v>147</v>
      </c>
      <c r="Y46" s="10" t="s">
        <v>377</v>
      </c>
      <c r="Z46" s="10" t="s">
        <v>144</v>
      </c>
      <c r="AA46" s="10" t="s">
        <v>122</v>
      </c>
      <c r="AB46" s="10">
        <v>16</v>
      </c>
      <c r="AC46" s="10" t="s">
        <v>253</v>
      </c>
      <c r="AD46" s="10" t="s">
        <v>98</v>
      </c>
      <c r="AE46" s="10" t="s">
        <v>83</v>
      </c>
      <c r="AF46" s="10" t="s">
        <v>381</v>
      </c>
      <c r="AG46" s="10" t="s">
        <v>343</v>
      </c>
      <c r="AH46" s="10" t="s">
        <v>407</v>
      </c>
      <c r="AI46" s="10" t="s">
        <v>330</v>
      </c>
      <c r="AJ46" s="10" t="s">
        <v>201</v>
      </c>
      <c r="AK46" s="10" t="s">
        <v>134</v>
      </c>
      <c r="AL46" s="10" t="s">
        <v>134</v>
      </c>
      <c r="AM46" s="10" t="s">
        <v>423</v>
      </c>
      <c r="AN46" s="10" t="s">
        <v>330</v>
      </c>
      <c r="AO46" s="10" t="s">
        <v>331</v>
      </c>
      <c r="AP46" s="10">
        <v>7.8</v>
      </c>
      <c r="AQ46" s="10" t="s">
        <v>381</v>
      </c>
      <c r="AR46" s="10" t="s">
        <v>330</v>
      </c>
      <c r="AS46" s="10" t="s">
        <v>61</v>
      </c>
      <c r="AT46" s="10" t="s">
        <v>330</v>
      </c>
      <c r="AU46" s="10" t="s">
        <v>144</v>
      </c>
      <c r="AV46" s="10" t="s">
        <v>155</v>
      </c>
      <c r="AW46" s="10" t="s">
        <v>142</v>
      </c>
      <c r="AX46" s="10" t="s">
        <v>321</v>
      </c>
      <c r="AY46" s="10" t="s">
        <v>205</v>
      </c>
      <c r="AZ46" s="10" t="s">
        <v>265</v>
      </c>
      <c r="BA46" s="10" t="s">
        <v>187</v>
      </c>
      <c r="BB46" s="10" t="s">
        <v>325</v>
      </c>
      <c r="BC46" s="10" t="s">
        <v>241</v>
      </c>
      <c r="BD46" s="10" t="s">
        <v>221</v>
      </c>
      <c r="BE46" s="10" t="s">
        <v>181</v>
      </c>
      <c r="BF46" s="10" t="s">
        <v>326</v>
      </c>
      <c r="BG46" s="10" t="s">
        <v>334</v>
      </c>
      <c r="BH46" s="12" t="s">
        <v>423</v>
      </c>
      <c r="BI46" s="10" t="s">
        <v>118</v>
      </c>
      <c r="BJ46" s="10" t="s">
        <v>165</v>
      </c>
      <c r="BK46" s="10">
        <v>6.6</v>
      </c>
      <c r="BL46" s="10">
        <v>11.4</v>
      </c>
      <c r="BM46" s="10">
        <v>24.8</v>
      </c>
      <c r="BN46" s="10">
        <v>5.5</v>
      </c>
      <c r="BO46" s="10" t="s">
        <v>164</v>
      </c>
      <c r="BP46" s="10" t="s">
        <v>292</v>
      </c>
      <c r="BQ46" s="11" t="s">
        <v>399</v>
      </c>
    </row>
    <row r="47" spans="1:69" hidden="1" x14ac:dyDescent="0.35">
      <c r="A47" s="1">
        <v>45</v>
      </c>
      <c r="B47" s="9" t="s">
        <v>43</v>
      </c>
      <c r="C47" s="10" t="s">
        <v>206</v>
      </c>
      <c r="D47" s="10" t="s">
        <v>147</v>
      </c>
      <c r="E47" s="10" t="s">
        <v>357</v>
      </c>
      <c r="F47" s="10" t="s">
        <v>328</v>
      </c>
      <c r="G47" s="10" t="s">
        <v>167</v>
      </c>
      <c r="H47" s="10" t="s">
        <v>297</v>
      </c>
      <c r="I47" s="10" t="s">
        <v>324</v>
      </c>
      <c r="J47" s="10" t="s">
        <v>95</v>
      </c>
      <c r="K47" s="10" t="s">
        <v>86</v>
      </c>
      <c r="L47" s="10" t="s">
        <v>297</v>
      </c>
      <c r="M47" s="10" t="s">
        <v>134</v>
      </c>
      <c r="N47" s="10" t="s">
        <v>247</v>
      </c>
      <c r="O47" s="10" t="s">
        <v>302</v>
      </c>
      <c r="P47" s="10" t="s">
        <v>193</v>
      </c>
      <c r="Q47" s="10" t="s">
        <v>304</v>
      </c>
      <c r="R47" s="10" t="s">
        <v>160</v>
      </c>
      <c r="S47" s="10" t="s">
        <v>240</v>
      </c>
      <c r="T47" s="10" t="s">
        <v>330</v>
      </c>
      <c r="U47" s="10" t="s">
        <v>228</v>
      </c>
      <c r="V47" s="10">
        <v>0</v>
      </c>
      <c r="W47" s="10" t="s">
        <v>254</v>
      </c>
      <c r="X47" s="10" t="s">
        <v>182</v>
      </c>
      <c r="Y47" s="10" t="s">
        <v>295</v>
      </c>
      <c r="Z47" s="10" t="s">
        <v>198</v>
      </c>
      <c r="AA47" s="10" t="s">
        <v>176</v>
      </c>
      <c r="AB47" s="10">
        <v>9.1</v>
      </c>
      <c r="AC47" s="10" t="s">
        <v>108</v>
      </c>
      <c r="AD47" s="10" t="s">
        <v>98</v>
      </c>
      <c r="AE47" s="10" t="s">
        <v>362</v>
      </c>
      <c r="AF47" s="10" t="s">
        <v>302</v>
      </c>
      <c r="AG47" s="10" t="s">
        <v>300</v>
      </c>
      <c r="AH47" s="10" t="s">
        <v>303</v>
      </c>
      <c r="AI47" s="10" t="s">
        <v>61</v>
      </c>
      <c r="AJ47" s="10" t="s">
        <v>172</v>
      </c>
      <c r="AK47" s="10" t="s">
        <v>73</v>
      </c>
      <c r="AL47" s="10" t="s">
        <v>223</v>
      </c>
      <c r="AM47" s="10" t="s">
        <v>212</v>
      </c>
      <c r="AN47" s="10" t="s">
        <v>376</v>
      </c>
      <c r="AO47" s="10" t="s">
        <v>126</v>
      </c>
      <c r="AP47" s="10">
        <v>11.9</v>
      </c>
      <c r="AQ47" s="10" t="s">
        <v>94</v>
      </c>
      <c r="AR47" s="10" t="s">
        <v>61</v>
      </c>
      <c r="AS47" s="10" t="s">
        <v>120</v>
      </c>
      <c r="AT47" s="10" t="s">
        <v>61</v>
      </c>
      <c r="AU47" s="10" t="s">
        <v>198</v>
      </c>
      <c r="AV47" s="10" t="s">
        <v>97</v>
      </c>
      <c r="AW47" s="10" t="s">
        <v>359</v>
      </c>
      <c r="AX47" s="10" t="s">
        <v>93</v>
      </c>
      <c r="AY47" s="10" t="s">
        <v>111</v>
      </c>
      <c r="AZ47" s="10" t="s">
        <v>95</v>
      </c>
      <c r="BA47" s="10" t="s">
        <v>246</v>
      </c>
      <c r="BB47" s="10" t="s">
        <v>197</v>
      </c>
      <c r="BC47" s="10" t="s">
        <v>242</v>
      </c>
      <c r="BD47" s="10" t="s">
        <v>172</v>
      </c>
      <c r="BE47" s="10" t="s">
        <v>279</v>
      </c>
      <c r="BF47" s="10" t="s">
        <v>376</v>
      </c>
      <c r="BG47" s="10" t="s">
        <v>358</v>
      </c>
      <c r="BH47" s="12" t="s">
        <v>175</v>
      </c>
      <c r="BI47" s="10" t="s">
        <v>356</v>
      </c>
      <c r="BJ47" s="10" t="s">
        <v>267</v>
      </c>
      <c r="BK47" s="10">
        <v>4.3</v>
      </c>
      <c r="BL47" s="10">
        <v>9</v>
      </c>
      <c r="BM47" s="10">
        <v>22</v>
      </c>
      <c r="BN47" s="10">
        <v>8.1999999999999993</v>
      </c>
      <c r="BO47" s="10" t="s">
        <v>111</v>
      </c>
      <c r="BP47" s="10" t="s">
        <v>460</v>
      </c>
      <c r="BQ47" s="11" t="s">
        <v>93</v>
      </c>
    </row>
    <row r="48" spans="1:69" hidden="1" x14ac:dyDescent="0.35">
      <c r="A48" s="1">
        <v>46</v>
      </c>
      <c r="B48" s="9" t="s">
        <v>40</v>
      </c>
      <c r="C48" s="10" t="s">
        <v>252</v>
      </c>
      <c r="D48" s="10" t="s">
        <v>79</v>
      </c>
      <c r="E48" s="10" t="s">
        <v>218</v>
      </c>
      <c r="F48" s="10" t="s">
        <v>71</v>
      </c>
      <c r="G48" s="10" t="s">
        <v>373</v>
      </c>
      <c r="H48" s="10" t="s">
        <v>167</v>
      </c>
      <c r="I48" s="10" t="s">
        <v>247</v>
      </c>
      <c r="J48" s="10" t="s">
        <v>311</v>
      </c>
      <c r="K48" s="10" t="s">
        <v>72</v>
      </c>
      <c r="L48" s="10" t="s">
        <v>254</v>
      </c>
      <c r="M48" s="10" t="s">
        <v>91</v>
      </c>
      <c r="N48" s="10" t="s">
        <v>252</v>
      </c>
      <c r="O48" s="10" t="s">
        <v>180</v>
      </c>
      <c r="P48" s="10" t="s">
        <v>234</v>
      </c>
      <c r="Q48" s="10" t="s">
        <v>256</v>
      </c>
      <c r="R48" s="10" t="s">
        <v>234</v>
      </c>
      <c r="S48" s="10" t="s">
        <v>75</v>
      </c>
      <c r="T48" s="10" t="s">
        <v>307</v>
      </c>
      <c r="U48" s="10" t="s">
        <v>256</v>
      </c>
      <c r="V48" s="10">
        <v>0</v>
      </c>
      <c r="W48" s="10" t="s">
        <v>249</v>
      </c>
      <c r="X48" s="10" t="s">
        <v>372</v>
      </c>
      <c r="Y48" s="10" t="s">
        <v>173</v>
      </c>
      <c r="Z48" s="10" t="s">
        <v>61</v>
      </c>
      <c r="AA48" s="10" t="s">
        <v>199</v>
      </c>
      <c r="AB48" s="10">
        <v>19.600000000000001</v>
      </c>
      <c r="AC48" s="10" t="s">
        <v>250</v>
      </c>
      <c r="AD48" s="10" t="s">
        <v>438</v>
      </c>
      <c r="AE48" s="10" t="s">
        <v>156</v>
      </c>
      <c r="AF48" s="10" t="s">
        <v>213</v>
      </c>
      <c r="AG48" s="10" t="s">
        <v>71</v>
      </c>
      <c r="AH48" s="10" t="s">
        <v>200</v>
      </c>
      <c r="AI48" s="10" t="s">
        <v>132</v>
      </c>
      <c r="AJ48" s="10" t="s">
        <v>247</v>
      </c>
      <c r="AK48" s="10" t="s">
        <v>72</v>
      </c>
      <c r="AL48" s="10" t="s">
        <v>210</v>
      </c>
      <c r="AM48" s="10" t="s">
        <v>173</v>
      </c>
      <c r="AN48" s="10" t="s">
        <v>344</v>
      </c>
      <c r="AO48" s="10" t="s">
        <v>297</v>
      </c>
      <c r="AP48" s="10"/>
      <c r="AQ48" s="10" t="s">
        <v>412</v>
      </c>
      <c r="AR48" s="10" t="s">
        <v>359</v>
      </c>
      <c r="AS48" s="10" t="s">
        <v>254</v>
      </c>
      <c r="AT48" s="10" t="s">
        <v>132</v>
      </c>
      <c r="AU48" s="10" t="s">
        <v>61</v>
      </c>
      <c r="AV48" s="10" t="s">
        <v>136</v>
      </c>
      <c r="AW48" s="10" t="s">
        <v>439</v>
      </c>
      <c r="AX48" s="10" t="s">
        <v>63</v>
      </c>
      <c r="AY48" s="10" t="s">
        <v>357</v>
      </c>
      <c r="AZ48" s="10" t="s">
        <v>272</v>
      </c>
      <c r="BA48" s="10" t="s">
        <v>81</v>
      </c>
      <c r="BB48" s="10" t="s">
        <v>337</v>
      </c>
      <c r="BC48" s="10" t="s">
        <v>73</v>
      </c>
      <c r="BD48" s="10" t="s">
        <v>133</v>
      </c>
      <c r="BE48" s="10" t="s">
        <v>440</v>
      </c>
      <c r="BF48" s="10" t="s">
        <v>435</v>
      </c>
      <c r="BG48" s="10" t="s">
        <v>441</v>
      </c>
      <c r="BH48" s="12" t="s">
        <v>84</v>
      </c>
      <c r="BI48" s="10" t="s">
        <v>360</v>
      </c>
      <c r="BJ48" s="10" t="s">
        <v>233</v>
      </c>
      <c r="BK48" s="10"/>
      <c r="BL48" s="10"/>
      <c r="BM48" s="10"/>
      <c r="BN48" s="10"/>
      <c r="BO48" s="10" t="s">
        <v>102</v>
      </c>
      <c r="BP48" s="10" t="s">
        <v>252</v>
      </c>
      <c r="BQ48" s="11" t="s">
        <v>150</v>
      </c>
    </row>
    <row r="49" spans="1:69" hidden="1" x14ac:dyDescent="0.35">
      <c r="A49" s="1">
        <v>47</v>
      </c>
      <c r="B49" s="9" t="s">
        <v>44</v>
      </c>
      <c r="C49" s="10" t="s">
        <v>129</v>
      </c>
      <c r="D49" s="10" t="s">
        <v>394</v>
      </c>
      <c r="E49" s="10" t="s">
        <v>408</v>
      </c>
      <c r="F49" s="10" t="s">
        <v>210</v>
      </c>
      <c r="G49" s="10" t="s">
        <v>427</v>
      </c>
      <c r="H49" s="10" t="s">
        <v>124</v>
      </c>
      <c r="I49" s="10" t="s">
        <v>469</v>
      </c>
      <c r="J49" s="10" t="s">
        <v>410</v>
      </c>
      <c r="K49" s="10" t="s">
        <v>418</v>
      </c>
      <c r="L49" s="10" t="s">
        <v>225</v>
      </c>
      <c r="M49" s="10" t="s">
        <v>341</v>
      </c>
      <c r="N49" s="10" t="s">
        <v>155</v>
      </c>
      <c r="O49" s="10" t="s">
        <v>83</v>
      </c>
      <c r="P49" s="10" t="s">
        <v>394</v>
      </c>
      <c r="Q49" s="10" t="s">
        <v>187</v>
      </c>
      <c r="R49" s="10" t="s">
        <v>233</v>
      </c>
      <c r="S49" s="10" t="s">
        <v>246</v>
      </c>
      <c r="T49" s="10" t="s">
        <v>326</v>
      </c>
      <c r="U49" s="10" t="s">
        <v>442</v>
      </c>
      <c r="V49" s="10">
        <v>0</v>
      </c>
      <c r="W49" s="10" t="s">
        <v>409</v>
      </c>
      <c r="X49" s="10" t="s">
        <v>202</v>
      </c>
      <c r="Y49" s="10" t="s">
        <v>213</v>
      </c>
      <c r="Z49" s="10" t="s">
        <v>101</v>
      </c>
      <c r="AA49" s="10" t="s">
        <v>168</v>
      </c>
      <c r="AB49" s="10">
        <v>12.1</v>
      </c>
      <c r="AC49" s="10" t="s">
        <v>470</v>
      </c>
      <c r="AD49" s="10" t="s">
        <v>127</v>
      </c>
      <c r="AE49" s="10" t="s">
        <v>315</v>
      </c>
      <c r="AF49" s="10" t="s">
        <v>154</v>
      </c>
      <c r="AG49" s="10" t="s">
        <v>204</v>
      </c>
      <c r="AH49" s="10" t="s">
        <v>181</v>
      </c>
      <c r="AI49" s="10" t="s">
        <v>206</v>
      </c>
      <c r="AJ49" s="10" t="s">
        <v>65</v>
      </c>
      <c r="AK49" s="10" t="s">
        <v>239</v>
      </c>
      <c r="AL49" s="10" t="s">
        <v>102</v>
      </c>
      <c r="AM49" s="10" t="s">
        <v>238</v>
      </c>
      <c r="AN49" s="10" t="s">
        <v>115</v>
      </c>
      <c r="AO49" s="10" t="s">
        <v>123</v>
      </c>
      <c r="AP49" s="10">
        <v>22.2</v>
      </c>
      <c r="AQ49" s="10" t="s">
        <v>121</v>
      </c>
      <c r="AR49" s="10" t="s">
        <v>206</v>
      </c>
      <c r="AS49" s="10" t="s">
        <v>149</v>
      </c>
      <c r="AT49" s="10" t="s">
        <v>206</v>
      </c>
      <c r="AU49" s="10" t="s">
        <v>101</v>
      </c>
      <c r="AV49" s="10" t="s">
        <v>61</v>
      </c>
      <c r="AW49" s="10" t="s">
        <v>226</v>
      </c>
      <c r="AX49" s="10" t="s">
        <v>400</v>
      </c>
      <c r="AY49" s="10" t="s">
        <v>135</v>
      </c>
      <c r="AZ49" s="10" t="s">
        <v>332</v>
      </c>
      <c r="BA49" s="10" t="s">
        <v>423</v>
      </c>
      <c r="BB49" s="10" t="s">
        <v>94</v>
      </c>
      <c r="BC49" s="10" t="s">
        <v>384</v>
      </c>
      <c r="BD49" s="10" t="s">
        <v>65</v>
      </c>
      <c r="BE49" s="10" t="s">
        <v>243</v>
      </c>
      <c r="BF49" s="10" t="s">
        <v>210</v>
      </c>
      <c r="BG49" s="10" t="s">
        <v>152</v>
      </c>
      <c r="BH49" s="12" t="s">
        <v>89</v>
      </c>
      <c r="BI49" s="10" t="s">
        <v>76</v>
      </c>
      <c r="BJ49" s="10" t="s">
        <v>317</v>
      </c>
      <c r="BK49" s="10">
        <v>11.6</v>
      </c>
      <c r="BL49" s="10">
        <v>14.4</v>
      </c>
      <c r="BM49" s="10">
        <v>30.7</v>
      </c>
      <c r="BN49" s="10">
        <v>21.7</v>
      </c>
      <c r="BO49" s="10" t="s">
        <v>247</v>
      </c>
      <c r="BP49" s="10" t="s">
        <v>137</v>
      </c>
      <c r="BQ49" s="11" t="s">
        <v>296</v>
      </c>
    </row>
    <row r="50" spans="1:69" hidden="1" x14ac:dyDescent="0.35">
      <c r="A50" s="1">
        <v>48</v>
      </c>
      <c r="B50" s="9" t="s">
        <v>45</v>
      </c>
      <c r="C50" s="10" t="s">
        <v>121</v>
      </c>
      <c r="D50" s="10" t="s">
        <v>358</v>
      </c>
      <c r="E50" s="10" t="s">
        <v>227</v>
      </c>
      <c r="F50" s="10" t="s">
        <v>236</v>
      </c>
      <c r="G50" s="10" t="s">
        <v>283</v>
      </c>
      <c r="H50" s="10" t="s">
        <v>213</v>
      </c>
      <c r="I50" s="10" t="s">
        <v>80</v>
      </c>
      <c r="J50" s="10" t="s">
        <v>186</v>
      </c>
      <c r="K50" s="10" t="s">
        <v>139</v>
      </c>
      <c r="L50" s="10" t="s">
        <v>123</v>
      </c>
      <c r="M50" s="10" t="s">
        <v>83</v>
      </c>
      <c r="N50" s="10" t="s">
        <v>121</v>
      </c>
      <c r="O50" s="10" t="s">
        <v>136</v>
      </c>
      <c r="P50" s="10" t="s">
        <v>409</v>
      </c>
      <c r="Q50" s="10" t="s">
        <v>402</v>
      </c>
      <c r="R50" s="10" t="s">
        <v>288</v>
      </c>
      <c r="S50" s="10" t="s">
        <v>457</v>
      </c>
      <c r="T50" s="10" t="s">
        <v>162</v>
      </c>
      <c r="U50" s="10" t="s">
        <v>196</v>
      </c>
      <c r="V50" s="10">
        <v>0</v>
      </c>
      <c r="W50" s="10" t="s">
        <v>237</v>
      </c>
      <c r="X50" s="10" t="s">
        <v>400</v>
      </c>
      <c r="Y50" s="10" t="s">
        <v>72</v>
      </c>
      <c r="Z50" s="10" t="s">
        <v>439</v>
      </c>
      <c r="AA50" s="10" t="s">
        <v>375</v>
      </c>
      <c r="AB50" s="10">
        <v>19.8</v>
      </c>
      <c r="AC50" s="10" t="s">
        <v>105</v>
      </c>
      <c r="AD50" s="10" t="s">
        <v>448</v>
      </c>
      <c r="AE50" s="10" t="s">
        <v>400</v>
      </c>
      <c r="AF50" s="10" t="s">
        <v>209</v>
      </c>
      <c r="AG50" s="10" t="s">
        <v>236</v>
      </c>
      <c r="AH50" s="10" t="s">
        <v>80</v>
      </c>
      <c r="AI50" s="10" t="s">
        <v>357</v>
      </c>
      <c r="AJ50" s="10" t="s">
        <v>68</v>
      </c>
      <c r="AK50" s="10" t="s">
        <v>139</v>
      </c>
      <c r="AL50" s="10" t="s">
        <v>68</v>
      </c>
      <c r="AM50" s="10" t="s">
        <v>103</v>
      </c>
      <c r="AN50" s="10" t="s">
        <v>62</v>
      </c>
      <c r="AO50" s="10" t="s">
        <v>91</v>
      </c>
      <c r="AP50" s="10">
        <v>20.399999999999999</v>
      </c>
      <c r="AQ50" s="10" t="s">
        <v>293</v>
      </c>
      <c r="AR50" s="10" t="s">
        <v>357</v>
      </c>
      <c r="AS50" s="10" t="s">
        <v>185</v>
      </c>
      <c r="AT50" s="10" t="s">
        <v>357</v>
      </c>
      <c r="AU50" s="10" t="s">
        <v>439</v>
      </c>
      <c r="AV50" s="10" t="s">
        <v>101</v>
      </c>
      <c r="AW50" s="10" t="s">
        <v>61</v>
      </c>
      <c r="AX50" s="10" t="s">
        <v>215</v>
      </c>
      <c r="AY50" s="10" t="s">
        <v>358</v>
      </c>
      <c r="AZ50" s="10" t="s">
        <v>255</v>
      </c>
      <c r="BA50" s="10" t="s">
        <v>133</v>
      </c>
      <c r="BB50" s="10" t="s">
        <v>346</v>
      </c>
      <c r="BC50" s="10" t="s">
        <v>174</v>
      </c>
      <c r="BD50" s="10" t="s">
        <v>154</v>
      </c>
      <c r="BE50" s="10" t="s">
        <v>440</v>
      </c>
      <c r="BF50" s="10" t="s">
        <v>245</v>
      </c>
      <c r="BG50" s="10" t="s">
        <v>260</v>
      </c>
      <c r="BH50" s="12" t="s">
        <v>100</v>
      </c>
      <c r="BI50" s="10" t="s">
        <v>383</v>
      </c>
      <c r="BJ50" s="10" t="s">
        <v>371</v>
      </c>
      <c r="BK50" s="10">
        <v>17.8</v>
      </c>
      <c r="BL50" s="10">
        <v>16.100000000000001</v>
      </c>
      <c r="BM50" s="10">
        <v>6</v>
      </c>
      <c r="BN50" s="10">
        <v>24.1</v>
      </c>
      <c r="BO50" s="10" t="s">
        <v>65</v>
      </c>
      <c r="BP50" s="10" t="s">
        <v>121</v>
      </c>
      <c r="BQ50" s="11" t="s">
        <v>177</v>
      </c>
    </row>
    <row r="51" spans="1:69" hidden="1" x14ac:dyDescent="0.35">
      <c r="A51" s="1">
        <v>49</v>
      </c>
      <c r="B51" s="9" t="s">
        <v>46</v>
      </c>
      <c r="C51" s="10" t="s">
        <v>128</v>
      </c>
      <c r="D51" s="10" t="s">
        <v>456</v>
      </c>
      <c r="E51" s="10" t="s">
        <v>162</v>
      </c>
      <c r="F51" s="10" t="s">
        <v>160</v>
      </c>
      <c r="G51" s="10" t="s">
        <v>295</v>
      </c>
      <c r="H51" s="10" t="s">
        <v>302</v>
      </c>
      <c r="I51" s="10" t="s">
        <v>90</v>
      </c>
      <c r="J51" s="10" t="s">
        <v>330</v>
      </c>
      <c r="K51" s="10" t="s">
        <v>299</v>
      </c>
      <c r="L51" s="10" t="s">
        <v>237</v>
      </c>
      <c r="M51" s="10" t="s">
        <v>270</v>
      </c>
      <c r="N51" s="10" t="s">
        <v>80</v>
      </c>
      <c r="O51" s="10" t="s">
        <v>200</v>
      </c>
      <c r="P51" s="10" t="s">
        <v>106</v>
      </c>
      <c r="Q51" s="10" t="s">
        <v>363</v>
      </c>
      <c r="R51" s="10" t="s">
        <v>320</v>
      </c>
      <c r="S51" s="10" t="s">
        <v>191</v>
      </c>
      <c r="T51" s="10" t="s">
        <v>360</v>
      </c>
      <c r="U51" s="10" t="s">
        <v>382</v>
      </c>
      <c r="V51" s="10">
        <v>0</v>
      </c>
      <c r="W51" s="10" t="s">
        <v>255</v>
      </c>
      <c r="X51" s="10" t="s">
        <v>356</v>
      </c>
      <c r="Y51" s="10" t="s">
        <v>114</v>
      </c>
      <c r="Z51" s="10" t="s">
        <v>62</v>
      </c>
      <c r="AA51" s="10" t="s">
        <v>242</v>
      </c>
      <c r="AB51" s="10">
        <v>18.2</v>
      </c>
      <c r="AC51" s="10" t="s">
        <v>221</v>
      </c>
      <c r="AD51" s="10" t="s">
        <v>410</v>
      </c>
      <c r="AE51" s="10" t="s">
        <v>115</v>
      </c>
      <c r="AF51" s="10" t="s">
        <v>382</v>
      </c>
      <c r="AG51" s="10" t="s">
        <v>122</v>
      </c>
      <c r="AH51" s="10" t="s">
        <v>364</v>
      </c>
      <c r="AI51" s="10" t="s">
        <v>103</v>
      </c>
      <c r="AJ51" s="10" t="s">
        <v>267</v>
      </c>
      <c r="AK51" s="10" t="s">
        <v>167</v>
      </c>
      <c r="AL51" s="10" t="s">
        <v>423</v>
      </c>
      <c r="AM51" s="10" t="s">
        <v>85</v>
      </c>
      <c r="AN51" s="10" t="s">
        <v>300</v>
      </c>
      <c r="AO51" s="10" t="s">
        <v>145</v>
      </c>
      <c r="AP51" s="10">
        <v>8.1999999999999993</v>
      </c>
      <c r="AQ51" s="10" t="s">
        <v>202</v>
      </c>
      <c r="AR51" s="10" t="s">
        <v>103</v>
      </c>
      <c r="AS51" s="10" t="s">
        <v>321</v>
      </c>
      <c r="AT51" s="10" t="s">
        <v>103</v>
      </c>
      <c r="AU51" s="10" t="s">
        <v>62</v>
      </c>
      <c r="AV51" s="10" t="s">
        <v>156</v>
      </c>
      <c r="AW51" s="10" t="s">
        <v>307</v>
      </c>
      <c r="AX51" s="10" t="s">
        <v>61</v>
      </c>
      <c r="AY51" s="10" t="s">
        <v>97</v>
      </c>
      <c r="AZ51" s="10" t="s">
        <v>390</v>
      </c>
      <c r="BA51" s="10" t="s">
        <v>279</v>
      </c>
      <c r="BB51" s="10" t="s">
        <v>325</v>
      </c>
      <c r="BC51" s="10" t="s">
        <v>230</v>
      </c>
      <c r="BD51" s="10" t="s">
        <v>85</v>
      </c>
      <c r="BE51" s="10" t="s">
        <v>174</v>
      </c>
      <c r="BF51" s="10" t="s">
        <v>381</v>
      </c>
      <c r="BG51" s="10" t="s">
        <v>87</v>
      </c>
      <c r="BH51" s="12" t="s">
        <v>180</v>
      </c>
      <c r="BI51" s="10" t="s">
        <v>396</v>
      </c>
      <c r="BJ51" s="10" t="s">
        <v>102</v>
      </c>
      <c r="BK51" s="10">
        <v>10.199999999999999</v>
      </c>
      <c r="BL51" s="10">
        <v>13.8</v>
      </c>
      <c r="BM51" s="10">
        <v>29.2</v>
      </c>
      <c r="BN51" s="10">
        <v>5.5</v>
      </c>
      <c r="BO51" s="10" t="s">
        <v>356</v>
      </c>
      <c r="BP51" s="10" t="s">
        <v>103</v>
      </c>
      <c r="BQ51" s="11" t="s">
        <v>210</v>
      </c>
    </row>
    <row r="52" spans="1:69" hidden="1" x14ac:dyDescent="0.35">
      <c r="A52" s="1">
        <v>50</v>
      </c>
      <c r="B52" s="9" t="s">
        <v>47</v>
      </c>
      <c r="C52" s="10" t="s">
        <v>64</v>
      </c>
      <c r="D52" s="10" t="s">
        <v>91</v>
      </c>
      <c r="E52" s="10" t="s">
        <v>198</v>
      </c>
      <c r="F52" s="10" t="s">
        <v>204</v>
      </c>
      <c r="G52" s="10" t="s">
        <v>123</v>
      </c>
      <c r="H52" s="10" t="s">
        <v>190</v>
      </c>
      <c r="I52" s="10" t="s">
        <v>142</v>
      </c>
      <c r="J52" s="10" t="s">
        <v>128</v>
      </c>
      <c r="K52" s="10" t="s">
        <v>132</v>
      </c>
      <c r="L52" s="10" t="s">
        <v>321</v>
      </c>
      <c r="M52" s="10" t="s">
        <v>199</v>
      </c>
      <c r="N52" s="10" t="s">
        <v>387</v>
      </c>
      <c r="O52" s="10" t="s">
        <v>193</v>
      </c>
      <c r="P52" s="10" t="s">
        <v>192</v>
      </c>
      <c r="Q52" s="10" t="s">
        <v>72</v>
      </c>
      <c r="R52" s="10" t="s">
        <v>155</v>
      </c>
      <c r="S52" s="10" t="s">
        <v>392</v>
      </c>
      <c r="T52" s="10" t="s">
        <v>356</v>
      </c>
      <c r="U52" s="10" t="s">
        <v>151</v>
      </c>
      <c r="V52" s="10">
        <v>0</v>
      </c>
      <c r="W52" s="10" t="s">
        <v>253</v>
      </c>
      <c r="X52" s="10" t="s">
        <v>300</v>
      </c>
      <c r="Y52" s="10" t="s">
        <v>386</v>
      </c>
      <c r="Z52" s="10" t="s">
        <v>143</v>
      </c>
      <c r="AA52" s="10" t="s">
        <v>328</v>
      </c>
      <c r="AB52" s="10">
        <v>14.3</v>
      </c>
      <c r="AC52" s="10" t="s">
        <v>402</v>
      </c>
      <c r="AD52" s="10" t="s">
        <v>186</v>
      </c>
      <c r="AE52" s="10" t="s">
        <v>228</v>
      </c>
      <c r="AF52" s="10" t="s">
        <v>386</v>
      </c>
      <c r="AG52" s="10" t="s">
        <v>381</v>
      </c>
      <c r="AH52" s="10" t="s">
        <v>322</v>
      </c>
      <c r="AI52" s="10" t="s">
        <v>103</v>
      </c>
      <c r="AJ52" s="10" t="s">
        <v>357</v>
      </c>
      <c r="AK52" s="10" t="s">
        <v>372</v>
      </c>
      <c r="AL52" s="10" t="s">
        <v>132</v>
      </c>
      <c r="AM52" s="10" t="s">
        <v>187</v>
      </c>
      <c r="AN52" s="10" t="s">
        <v>128</v>
      </c>
      <c r="AO52" s="10" t="s">
        <v>363</v>
      </c>
      <c r="AP52" s="10">
        <v>6.6</v>
      </c>
      <c r="AQ52" s="10" t="s">
        <v>205</v>
      </c>
      <c r="AR52" s="10" t="s">
        <v>103</v>
      </c>
      <c r="AS52" s="10" t="s">
        <v>289</v>
      </c>
      <c r="AT52" s="10" t="s">
        <v>103</v>
      </c>
      <c r="AU52" s="10" t="s">
        <v>143</v>
      </c>
      <c r="AV52" s="10" t="s">
        <v>157</v>
      </c>
      <c r="AW52" s="10" t="s">
        <v>217</v>
      </c>
      <c r="AX52" s="10" t="s">
        <v>297</v>
      </c>
      <c r="AY52" s="10" t="s">
        <v>61</v>
      </c>
      <c r="AZ52" s="10" t="s">
        <v>184</v>
      </c>
      <c r="BA52" s="10" t="s">
        <v>331</v>
      </c>
      <c r="BB52" s="10" t="s">
        <v>155</v>
      </c>
      <c r="BC52" s="10" t="s">
        <v>80</v>
      </c>
      <c r="BD52" s="10" t="s">
        <v>388</v>
      </c>
      <c r="BE52" s="10" t="s">
        <v>217</v>
      </c>
      <c r="BF52" s="10" t="s">
        <v>197</v>
      </c>
      <c r="BG52" s="10" t="s">
        <v>366</v>
      </c>
      <c r="BH52" s="12" t="s">
        <v>185</v>
      </c>
      <c r="BI52" s="10" t="s">
        <v>154</v>
      </c>
      <c r="BJ52" s="10" t="s">
        <v>172</v>
      </c>
      <c r="BK52" s="10">
        <v>5.5</v>
      </c>
      <c r="BL52" s="10">
        <v>7</v>
      </c>
      <c r="BM52" s="10">
        <v>22.4</v>
      </c>
      <c r="BN52" s="10">
        <v>5.3</v>
      </c>
      <c r="BO52" s="10" t="s">
        <v>383</v>
      </c>
      <c r="BP52" s="10" t="s">
        <v>210</v>
      </c>
      <c r="BQ52" s="11" t="s">
        <v>471</v>
      </c>
    </row>
    <row r="53" spans="1:69" hidden="1" x14ac:dyDescent="0.35">
      <c r="A53" s="1">
        <v>51</v>
      </c>
      <c r="B53" s="9" t="s">
        <v>48</v>
      </c>
      <c r="C53" s="10" t="s">
        <v>246</v>
      </c>
      <c r="D53" s="10" t="s">
        <v>170</v>
      </c>
      <c r="E53" s="10" t="s">
        <v>165</v>
      </c>
      <c r="F53" s="10" t="s">
        <v>300</v>
      </c>
      <c r="G53" s="10" t="s">
        <v>274</v>
      </c>
      <c r="H53" s="10" t="s">
        <v>347</v>
      </c>
      <c r="I53" s="10" t="s">
        <v>284</v>
      </c>
      <c r="J53" s="10" t="s">
        <v>138</v>
      </c>
      <c r="K53" s="10" t="s">
        <v>298</v>
      </c>
      <c r="L53" s="10" t="s">
        <v>407</v>
      </c>
      <c r="M53" s="10" t="s">
        <v>226</v>
      </c>
      <c r="N53" s="10" t="s">
        <v>265</v>
      </c>
      <c r="O53" s="10" t="s">
        <v>111</v>
      </c>
      <c r="P53" s="10" t="s">
        <v>183</v>
      </c>
      <c r="Q53" s="10" t="s">
        <v>392</v>
      </c>
      <c r="R53" s="10" t="s">
        <v>385</v>
      </c>
      <c r="S53" s="10" t="s">
        <v>195</v>
      </c>
      <c r="T53" s="10" t="s">
        <v>289</v>
      </c>
      <c r="U53" s="10" t="s">
        <v>315</v>
      </c>
      <c r="V53" s="10">
        <v>0</v>
      </c>
      <c r="W53" s="10" t="s">
        <v>334</v>
      </c>
      <c r="X53" s="10" t="s">
        <v>381</v>
      </c>
      <c r="Y53" s="10" t="s">
        <v>71</v>
      </c>
      <c r="Z53" s="10" t="s">
        <v>255</v>
      </c>
      <c r="AA53" s="10" t="s">
        <v>157</v>
      </c>
      <c r="AB53" s="10">
        <v>10</v>
      </c>
      <c r="AC53" s="10" t="s">
        <v>464</v>
      </c>
      <c r="AD53" s="10" t="s">
        <v>392</v>
      </c>
      <c r="AE53" s="10" t="s">
        <v>190</v>
      </c>
      <c r="AF53" s="10" t="s">
        <v>81</v>
      </c>
      <c r="AG53" s="10" t="s">
        <v>191</v>
      </c>
      <c r="AH53" s="10" t="s">
        <v>221</v>
      </c>
      <c r="AI53" s="10" t="s">
        <v>83</v>
      </c>
      <c r="AJ53" s="10" t="s">
        <v>259</v>
      </c>
      <c r="AK53" s="10" t="s">
        <v>234</v>
      </c>
      <c r="AL53" s="10" t="s">
        <v>389</v>
      </c>
      <c r="AM53" s="10" t="s">
        <v>393</v>
      </c>
      <c r="AN53" s="10" t="s">
        <v>291</v>
      </c>
      <c r="AO53" s="10" t="s">
        <v>150</v>
      </c>
      <c r="AP53" s="10">
        <v>19.8</v>
      </c>
      <c r="AQ53" s="10" t="s">
        <v>159</v>
      </c>
      <c r="AR53" s="10" t="s">
        <v>244</v>
      </c>
      <c r="AS53" s="10" t="s">
        <v>131</v>
      </c>
      <c r="AT53" s="10" t="s">
        <v>83</v>
      </c>
      <c r="AU53" s="10" t="s">
        <v>255</v>
      </c>
      <c r="AV53" s="10" t="s">
        <v>107</v>
      </c>
      <c r="AW53" s="10" t="s">
        <v>86</v>
      </c>
      <c r="AX53" s="10" t="s">
        <v>256</v>
      </c>
      <c r="AY53" s="10" t="s">
        <v>404</v>
      </c>
      <c r="AZ53" s="10" t="s">
        <v>61</v>
      </c>
      <c r="BA53" s="10" t="s">
        <v>123</v>
      </c>
      <c r="BB53" s="10" t="s">
        <v>454</v>
      </c>
      <c r="BC53" s="10" t="s">
        <v>155</v>
      </c>
      <c r="BD53" s="10" t="s">
        <v>259</v>
      </c>
      <c r="BE53" s="10" t="s">
        <v>203</v>
      </c>
      <c r="BF53" s="10" t="s">
        <v>128</v>
      </c>
      <c r="BG53" s="10" t="s">
        <v>225</v>
      </c>
      <c r="BH53" s="12" t="s">
        <v>90</v>
      </c>
      <c r="BI53" s="10" t="s">
        <v>372</v>
      </c>
      <c r="BJ53" s="10" t="s">
        <v>406</v>
      </c>
      <c r="BK53" s="10">
        <v>9.5</v>
      </c>
      <c r="BL53" s="10">
        <v>12.3</v>
      </c>
      <c r="BM53" s="10">
        <v>28.1</v>
      </c>
      <c r="BN53" s="10">
        <v>15.7</v>
      </c>
      <c r="BO53" s="10" t="s">
        <v>233</v>
      </c>
      <c r="BP53" s="10" t="s">
        <v>173</v>
      </c>
      <c r="BQ53" s="11" t="s">
        <v>127</v>
      </c>
    </row>
    <row r="54" spans="1:69" hidden="1" x14ac:dyDescent="0.35">
      <c r="A54" s="1">
        <v>52</v>
      </c>
      <c r="B54" s="9" t="s">
        <v>49</v>
      </c>
      <c r="C54" s="10" t="s">
        <v>153</v>
      </c>
      <c r="D54" s="10" t="s">
        <v>444</v>
      </c>
      <c r="E54" s="10" t="s">
        <v>228</v>
      </c>
      <c r="F54" s="10" t="s">
        <v>142</v>
      </c>
      <c r="G54" s="10" t="s">
        <v>417</v>
      </c>
      <c r="H54" s="10" t="s">
        <v>175</v>
      </c>
      <c r="I54" s="10" t="s">
        <v>206</v>
      </c>
      <c r="J54" s="10" t="s">
        <v>279</v>
      </c>
      <c r="K54" s="10" t="s">
        <v>194</v>
      </c>
      <c r="L54" s="10" t="s">
        <v>377</v>
      </c>
      <c r="M54" s="10" t="s">
        <v>95</v>
      </c>
      <c r="N54" s="10" t="s">
        <v>296</v>
      </c>
      <c r="O54" s="10" t="s">
        <v>422</v>
      </c>
      <c r="P54" s="10" t="s">
        <v>324</v>
      </c>
      <c r="Q54" s="10" t="s">
        <v>356</v>
      </c>
      <c r="R54" s="10" t="s">
        <v>324</v>
      </c>
      <c r="S54" s="10" t="s">
        <v>251</v>
      </c>
      <c r="T54" s="10" t="s">
        <v>198</v>
      </c>
      <c r="U54" s="10" t="s">
        <v>189</v>
      </c>
      <c r="V54" s="10">
        <v>0</v>
      </c>
      <c r="W54" s="10" t="s">
        <v>200</v>
      </c>
      <c r="X54" s="10" t="s">
        <v>195</v>
      </c>
      <c r="Y54" s="10" t="s">
        <v>95</v>
      </c>
      <c r="Z54" s="10" t="s">
        <v>81</v>
      </c>
      <c r="AA54" s="10" t="s">
        <v>364</v>
      </c>
      <c r="AB54" s="10">
        <v>12.5</v>
      </c>
      <c r="AC54" s="10" t="s">
        <v>134</v>
      </c>
      <c r="AD54" s="10" t="s">
        <v>350</v>
      </c>
      <c r="AE54" s="10" t="s">
        <v>195</v>
      </c>
      <c r="AF54" s="10" t="s">
        <v>73</v>
      </c>
      <c r="AG54" s="10" t="s">
        <v>142</v>
      </c>
      <c r="AH54" s="10" t="s">
        <v>227</v>
      </c>
      <c r="AI54" s="10" t="s">
        <v>232</v>
      </c>
      <c r="AJ54" s="10" t="s">
        <v>160</v>
      </c>
      <c r="AK54" s="10" t="s">
        <v>173</v>
      </c>
      <c r="AL54" s="10" t="s">
        <v>347</v>
      </c>
      <c r="AM54" s="10" t="s">
        <v>95</v>
      </c>
      <c r="AN54" s="10" t="s">
        <v>143</v>
      </c>
      <c r="AO54" s="10" t="s">
        <v>64</v>
      </c>
      <c r="AP54" s="10">
        <v>14.9</v>
      </c>
      <c r="AQ54" s="10" t="s">
        <v>163</v>
      </c>
      <c r="AR54" s="10" t="s">
        <v>232</v>
      </c>
      <c r="AS54" s="10" t="s">
        <v>187</v>
      </c>
      <c r="AT54" s="10" t="s">
        <v>232</v>
      </c>
      <c r="AU54" s="10" t="s">
        <v>81</v>
      </c>
      <c r="AV54" s="10" t="s">
        <v>219</v>
      </c>
      <c r="AW54" s="10" t="s">
        <v>133</v>
      </c>
      <c r="AX54" s="10" t="s">
        <v>359</v>
      </c>
      <c r="AY54" s="10" t="s">
        <v>152</v>
      </c>
      <c r="AZ54" s="10" t="s">
        <v>172</v>
      </c>
      <c r="BA54" s="10" t="s">
        <v>61</v>
      </c>
      <c r="BB54" s="10" t="s">
        <v>234</v>
      </c>
      <c r="BC54" s="10" t="s">
        <v>217</v>
      </c>
      <c r="BD54" s="10" t="s">
        <v>300</v>
      </c>
      <c r="BE54" s="10" t="s">
        <v>154</v>
      </c>
      <c r="BF54" s="10" t="s">
        <v>76</v>
      </c>
      <c r="BG54" s="10" t="s">
        <v>405</v>
      </c>
      <c r="BH54" s="12" t="s">
        <v>103</v>
      </c>
      <c r="BI54" s="10" t="s">
        <v>356</v>
      </c>
      <c r="BJ54" s="10" t="s">
        <v>83</v>
      </c>
      <c r="BK54" s="10">
        <v>12.3</v>
      </c>
      <c r="BL54" s="10">
        <v>10</v>
      </c>
      <c r="BM54" s="10">
        <v>8.1</v>
      </c>
      <c r="BN54" s="10">
        <v>17.5</v>
      </c>
      <c r="BO54" s="10" t="s">
        <v>186</v>
      </c>
      <c r="BP54" s="10" t="s">
        <v>331</v>
      </c>
      <c r="BQ54" s="11" t="s">
        <v>155</v>
      </c>
    </row>
    <row r="55" spans="1:69" hidden="1" x14ac:dyDescent="0.35">
      <c r="A55" s="1">
        <v>53</v>
      </c>
      <c r="B55" s="9" t="s">
        <v>50</v>
      </c>
      <c r="C55" s="10" t="s">
        <v>308</v>
      </c>
      <c r="D55" s="10" t="s">
        <v>402</v>
      </c>
      <c r="E55" s="10" t="s">
        <v>469</v>
      </c>
      <c r="F55" s="10" t="s">
        <v>95</v>
      </c>
      <c r="G55" s="10" t="s">
        <v>92</v>
      </c>
      <c r="H55" s="10" t="s">
        <v>128</v>
      </c>
      <c r="I55" s="10" t="s">
        <v>414</v>
      </c>
      <c r="J55" s="10" t="s">
        <v>124</v>
      </c>
      <c r="K55" s="10" t="s">
        <v>441</v>
      </c>
      <c r="L55" s="10" t="s">
        <v>454</v>
      </c>
      <c r="M55" s="10" t="s">
        <v>416</v>
      </c>
      <c r="N55" s="10" t="s">
        <v>363</v>
      </c>
      <c r="O55" s="10" t="s">
        <v>210</v>
      </c>
      <c r="P55" s="10" t="s">
        <v>326</v>
      </c>
      <c r="Q55" s="10" t="s">
        <v>212</v>
      </c>
      <c r="R55" s="10" t="s">
        <v>216</v>
      </c>
      <c r="S55" s="10" t="s">
        <v>347</v>
      </c>
      <c r="T55" s="10" t="s">
        <v>197</v>
      </c>
      <c r="U55" s="10" t="s">
        <v>248</v>
      </c>
      <c r="V55" s="10">
        <v>0</v>
      </c>
      <c r="W55" s="10" t="s">
        <v>405</v>
      </c>
      <c r="X55" s="10" t="s">
        <v>153</v>
      </c>
      <c r="Y55" s="10" t="s">
        <v>274</v>
      </c>
      <c r="Z55" s="10" t="s">
        <v>420</v>
      </c>
      <c r="AA55" s="10" t="s">
        <v>124</v>
      </c>
      <c r="AB55" s="10">
        <v>20.399999999999999</v>
      </c>
      <c r="AC55" s="10" t="s">
        <v>85</v>
      </c>
      <c r="AD55" s="10" t="s">
        <v>197</v>
      </c>
      <c r="AE55" s="10" t="s">
        <v>225</v>
      </c>
      <c r="AF55" s="10" t="s">
        <v>72</v>
      </c>
      <c r="AG55" s="10" t="s">
        <v>381</v>
      </c>
      <c r="AH55" s="10" t="s">
        <v>165</v>
      </c>
      <c r="AI55" s="10" t="s">
        <v>94</v>
      </c>
      <c r="AJ55" s="10" t="s">
        <v>418</v>
      </c>
      <c r="AK55" s="10" t="s">
        <v>472</v>
      </c>
      <c r="AL55" s="10" t="s">
        <v>350</v>
      </c>
      <c r="AM55" s="10" t="s">
        <v>314</v>
      </c>
      <c r="AN55" s="10" t="s">
        <v>304</v>
      </c>
      <c r="AO55" s="10" t="s">
        <v>167</v>
      </c>
      <c r="AP55" s="10">
        <v>17.399999999999999</v>
      </c>
      <c r="AQ55" s="10" t="s">
        <v>196</v>
      </c>
      <c r="AR55" s="10" t="s">
        <v>94</v>
      </c>
      <c r="AS55" s="10" t="s">
        <v>125</v>
      </c>
      <c r="AT55" s="10" t="s">
        <v>94</v>
      </c>
      <c r="AU55" s="10" t="s">
        <v>420</v>
      </c>
      <c r="AV55" s="10" t="s">
        <v>190</v>
      </c>
      <c r="AW55" s="10" t="s">
        <v>317</v>
      </c>
      <c r="AX55" s="10" t="s">
        <v>382</v>
      </c>
      <c r="AY55" s="10" t="s">
        <v>150</v>
      </c>
      <c r="AZ55" s="10" t="s">
        <v>183</v>
      </c>
      <c r="BA55" s="10" t="s">
        <v>419</v>
      </c>
      <c r="BB55" s="10" t="s">
        <v>61</v>
      </c>
      <c r="BC55" s="10" t="s">
        <v>291</v>
      </c>
      <c r="BD55" s="10" t="s">
        <v>418</v>
      </c>
      <c r="BE55" s="10" t="s">
        <v>75</v>
      </c>
      <c r="BF55" s="10" t="s">
        <v>394</v>
      </c>
      <c r="BG55" s="10" t="s">
        <v>187</v>
      </c>
      <c r="BH55" s="12" t="s">
        <v>413</v>
      </c>
      <c r="BI55" s="10" t="s">
        <v>187</v>
      </c>
      <c r="BJ55" s="10" t="s">
        <v>421</v>
      </c>
      <c r="BK55" s="10">
        <v>17.7</v>
      </c>
      <c r="BL55" s="10">
        <v>21.2</v>
      </c>
      <c r="BM55" s="10">
        <v>35.700000000000003</v>
      </c>
      <c r="BN55" s="10">
        <v>13</v>
      </c>
      <c r="BO55" s="10" t="s">
        <v>371</v>
      </c>
      <c r="BP55" s="10" t="s">
        <v>94</v>
      </c>
      <c r="BQ55" s="11" t="s">
        <v>127</v>
      </c>
    </row>
    <row r="56" spans="1:69" hidden="1" x14ac:dyDescent="0.35">
      <c r="A56" s="1">
        <v>54</v>
      </c>
      <c r="B56" s="9" t="s">
        <v>51</v>
      </c>
      <c r="C56" s="10" t="s">
        <v>300</v>
      </c>
      <c r="D56" s="10" t="s">
        <v>183</v>
      </c>
      <c r="E56" s="10" t="s">
        <v>73</v>
      </c>
      <c r="F56" s="10" t="s">
        <v>385</v>
      </c>
      <c r="G56" s="10" t="s">
        <v>143</v>
      </c>
      <c r="H56" s="10" t="s">
        <v>147</v>
      </c>
      <c r="I56" s="10" t="s">
        <v>158</v>
      </c>
      <c r="J56" s="10" t="s">
        <v>151</v>
      </c>
      <c r="K56" s="10" t="s">
        <v>65</v>
      </c>
      <c r="L56" s="10" t="s">
        <v>151</v>
      </c>
      <c r="M56" s="10" t="s">
        <v>272</v>
      </c>
      <c r="N56" s="10" t="s">
        <v>81</v>
      </c>
      <c r="O56" s="10" t="s">
        <v>302</v>
      </c>
      <c r="P56" s="10" t="s">
        <v>103</v>
      </c>
      <c r="Q56" s="10" t="s">
        <v>189</v>
      </c>
      <c r="R56" s="10" t="s">
        <v>396</v>
      </c>
      <c r="S56" s="10" t="s">
        <v>166</v>
      </c>
      <c r="T56" s="10" t="s">
        <v>386</v>
      </c>
      <c r="U56" s="10" t="s">
        <v>347</v>
      </c>
      <c r="V56" s="10">
        <v>0</v>
      </c>
      <c r="W56" s="10" t="s">
        <v>211</v>
      </c>
      <c r="X56" s="10" t="s">
        <v>190</v>
      </c>
      <c r="Y56" s="10" t="s">
        <v>156</v>
      </c>
      <c r="Z56" s="10" t="s">
        <v>212</v>
      </c>
      <c r="AA56" s="10" t="s">
        <v>107</v>
      </c>
      <c r="AB56" s="10">
        <v>17.399999999999999</v>
      </c>
      <c r="AC56" s="10" t="s">
        <v>402</v>
      </c>
      <c r="AD56" s="10" t="s">
        <v>295</v>
      </c>
      <c r="AE56" s="10" t="s">
        <v>178</v>
      </c>
      <c r="AF56" s="10" t="s">
        <v>291</v>
      </c>
      <c r="AG56" s="10" t="s">
        <v>107</v>
      </c>
      <c r="AH56" s="10" t="s">
        <v>293</v>
      </c>
      <c r="AI56" s="10" t="s">
        <v>205</v>
      </c>
      <c r="AJ56" s="10" t="s">
        <v>311</v>
      </c>
      <c r="AK56" s="10" t="s">
        <v>250</v>
      </c>
      <c r="AL56" s="10" t="s">
        <v>174</v>
      </c>
      <c r="AM56" s="10" t="s">
        <v>162</v>
      </c>
      <c r="AN56" s="10" t="s">
        <v>205</v>
      </c>
      <c r="AO56" s="10" t="s">
        <v>196</v>
      </c>
      <c r="AP56" s="10">
        <v>7.4</v>
      </c>
      <c r="AQ56" s="10" t="s">
        <v>304</v>
      </c>
      <c r="AR56" s="10" t="s">
        <v>205</v>
      </c>
      <c r="AS56" s="10" t="s">
        <v>241</v>
      </c>
      <c r="AT56" s="10" t="s">
        <v>205</v>
      </c>
      <c r="AU56" s="10" t="s">
        <v>212</v>
      </c>
      <c r="AV56" s="10" t="s">
        <v>130</v>
      </c>
      <c r="AW56" s="10" t="s">
        <v>219</v>
      </c>
      <c r="AX56" s="10" t="s">
        <v>230</v>
      </c>
      <c r="AY56" s="10" t="s">
        <v>133</v>
      </c>
      <c r="AZ56" s="10" t="s">
        <v>232</v>
      </c>
      <c r="BA56" s="10" t="s">
        <v>295</v>
      </c>
      <c r="BB56" s="10" t="s">
        <v>125</v>
      </c>
      <c r="BC56" s="10" t="s">
        <v>61</v>
      </c>
      <c r="BD56" s="10" t="s">
        <v>121</v>
      </c>
      <c r="BE56" s="10" t="s">
        <v>219</v>
      </c>
      <c r="BF56" s="10" t="s">
        <v>83</v>
      </c>
      <c r="BG56" s="10" t="s">
        <v>430</v>
      </c>
      <c r="BH56" s="12" t="s">
        <v>203</v>
      </c>
      <c r="BI56" s="10" t="s">
        <v>178</v>
      </c>
      <c r="BJ56" s="10" t="s">
        <v>226</v>
      </c>
      <c r="BK56" s="10">
        <v>8.5</v>
      </c>
      <c r="BL56" s="10">
        <v>13</v>
      </c>
      <c r="BM56" s="10">
        <v>25</v>
      </c>
      <c r="BN56" s="10">
        <v>4.7</v>
      </c>
      <c r="BO56" s="10" t="s">
        <v>94</v>
      </c>
      <c r="BP56" s="10" t="s">
        <v>205</v>
      </c>
      <c r="BQ56" s="11" t="s">
        <v>242</v>
      </c>
    </row>
    <row r="57" spans="1:69" hidden="1" x14ac:dyDescent="0.35">
      <c r="A57" s="1">
        <v>55</v>
      </c>
      <c r="B57" s="9" t="s">
        <v>52</v>
      </c>
      <c r="C57" s="10" t="s">
        <v>390</v>
      </c>
      <c r="D57" s="10" t="s">
        <v>252</v>
      </c>
      <c r="E57" s="10" t="s">
        <v>289</v>
      </c>
      <c r="F57" s="10" t="s">
        <v>167</v>
      </c>
      <c r="G57" s="10" t="s">
        <v>318</v>
      </c>
      <c r="H57" s="10" t="s">
        <v>419</v>
      </c>
      <c r="I57" s="10" t="s">
        <v>200</v>
      </c>
      <c r="J57" s="10" t="s">
        <v>212</v>
      </c>
      <c r="K57" s="10" t="s">
        <v>237</v>
      </c>
      <c r="L57" s="10" t="s">
        <v>129</v>
      </c>
      <c r="M57" s="10" t="s">
        <v>163</v>
      </c>
      <c r="N57" s="10" t="s">
        <v>390</v>
      </c>
      <c r="O57" s="10" t="s">
        <v>224</v>
      </c>
      <c r="P57" s="10" t="s">
        <v>368</v>
      </c>
      <c r="Q57" s="10" t="s">
        <v>355</v>
      </c>
      <c r="R57" s="10" t="s">
        <v>89</v>
      </c>
      <c r="S57" s="10" t="s">
        <v>281</v>
      </c>
      <c r="T57" s="10" t="s">
        <v>99</v>
      </c>
      <c r="U57" s="10" t="s">
        <v>401</v>
      </c>
      <c r="V57" s="10">
        <v>0</v>
      </c>
      <c r="W57" s="10" t="s">
        <v>391</v>
      </c>
      <c r="X57" s="10" t="s">
        <v>121</v>
      </c>
      <c r="Y57" s="10" t="s">
        <v>361</v>
      </c>
      <c r="Z57" s="10" t="s">
        <v>228</v>
      </c>
      <c r="AA57" s="10" t="s">
        <v>410</v>
      </c>
      <c r="AB57" s="10">
        <v>0</v>
      </c>
      <c r="AC57" s="10" t="s">
        <v>155</v>
      </c>
      <c r="AD57" s="10" t="s">
        <v>443</v>
      </c>
      <c r="AE57" s="10" t="s">
        <v>150</v>
      </c>
      <c r="AF57" s="10" t="s">
        <v>374</v>
      </c>
      <c r="AG57" s="10" t="s">
        <v>334</v>
      </c>
      <c r="AH57" s="10" t="s">
        <v>371</v>
      </c>
      <c r="AI57" s="10" t="s">
        <v>117</v>
      </c>
      <c r="AJ57" s="10" t="s">
        <v>356</v>
      </c>
      <c r="AK57" s="10" t="s">
        <v>151</v>
      </c>
      <c r="AL57" s="10" t="s">
        <v>163</v>
      </c>
      <c r="AM57" s="10" t="s">
        <v>230</v>
      </c>
      <c r="AN57" s="10" t="s">
        <v>223</v>
      </c>
      <c r="AO57" s="10" t="s">
        <v>139</v>
      </c>
      <c r="AP57" s="10"/>
      <c r="AQ57" s="10" t="s">
        <v>189</v>
      </c>
      <c r="AR57" s="10" t="s">
        <v>117</v>
      </c>
      <c r="AS57" s="10" t="s">
        <v>98</v>
      </c>
      <c r="AT57" s="10" t="s">
        <v>117</v>
      </c>
      <c r="AU57" s="10" t="s">
        <v>228</v>
      </c>
      <c r="AV57" s="10" t="s">
        <v>251</v>
      </c>
      <c r="AW57" s="10" t="s">
        <v>302</v>
      </c>
      <c r="AX57" s="10" t="s">
        <v>254</v>
      </c>
      <c r="AY57" s="10" t="s">
        <v>168</v>
      </c>
      <c r="AZ57" s="10" t="s">
        <v>301</v>
      </c>
      <c r="BA57" s="10" t="s">
        <v>133</v>
      </c>
      <c r="BB57" s="10" t="s">
        <v>317</v>
      </c>
      <c r="BC57" s="10" t="s">
        <v>199</v>
      </c>
      <c r="BD57" s="10" t="s">
        <v>61</v>
      </c>
      <c r="BE57" s="10" t="s">
        <v>151</v>
      </c>
      <c r="BF57" s="10" t="s">
        <v>207</v>
      </c>
      <c r="BG57" s="10" t="s">
        <v>450</v>
      </c>
      <c r="BH57" s="12" t="s">
        <v>371</v>
      </c>
      <c r="BI57" s="10" t="s">
        <v>456</v>
      </c>
      <c r="BJ57" s="10" t="s">
        <v>237</v>
      </c>
      <c r="BK57" s="10"/>
      <c r="BL57" s="10"/>
      <c r="BM57" s="10"/>
      <c r="BN57" s="10"/>
      <c r="BO57" s="10" t="s">
        <v>266</v>
      </c>
      <c r="BP57" s="10" t="s">
        <v>181</v>
      </c>
      <c r="BQ57" s="11" t="s">
        <v>138</v>
      </c>
    </row>
    <row r="58" spans="1:69" hidden="1" x14ac:dyDescent="0.35">
      <c r="A58" s="1">
        <v>56</v>
      </c>
      <c r="B58" s="9" t="s">
        <v>53</v>
      </c>
      <c r="C58" s="10" t="s">
        <v>372</v>
      </c>
      <c r="D58" s="10" t="s">
        <v>188</v>
      </c>
      <c r="E58" s="10" t="s">
        <v>342</v>
      </c>
      <c r="F58" s="10" t="s">
        <v>222</v>
      </c>
      <c r="G58" s="10" t="s">
        <v>208</v>
      </c>
      <c r="H58" s="10" t="s">
        <v>334</v>
      </c>
      <c r="I58" s="10" t="s">
        <v>371</v>
      </c>
      <c r="J58" s="10" t="s">
        <v>267</v>
      </c>
      <c r="K58" s="10" t="s">
        <v>200</v>
      </c>
      <c r="L58" s="10" t="s">
        <v>212</v>
      </c>
      <c r="M58" s="10" t="s">
        <v>178</v>
      </c>
      <c r="N58" s="10" t="s">
        <v>372</v>
      </c>
      <c r="O58" s="10" t="s">
        <v>213</v>
      </c>
      <c r="P58" s="10" t="s">
        <v>87</v>
      </c>
      <c r="Q58" s="10" t="s">
        <v>116</v>
      </c>
      <c r="R58" s="10" t="s">
        <v>87</v>
      </c>
      <c r="S58" s="10" t="s">
        <v>411</v>
      </c>
      <c r="T58" s="10" t="s">
        <v>423</v>
      </c>
      <c r="U58" s="10" t="s">
        <v>253</v>
      </c>
      <c r="V58" s="10">
        <v>0</v>
      </c>
      <c r="W58" s="10" t="s">
        <v>332</v>
      </c>
      <c r="X58" s="10" t="s">
        <v>217</v>
      </c>
      <c r="Y58" s="10" t="s">
        <v>81</v>
      </c>
      <c r="Z58" s="10" t="s">
        <v>440</v>
      </c>
      <c r="AA58" s="10" t="s">
        <v>432</v>
      </c>
      <c r="AB58" s="10">
        <v>16</v>
      </c>
      <c r="AC58" s="10" t="s">
        <v>110</v>
      </c>
      <c r="AD58" s="10" t="s">
        <v>220</v>
      </c>
      <c r="AE58" s="10" t="s">
        <v>217</v>
      </c>
      <c r="AF58" s="10" t="s">
        <v>108</v>
      </c>
      <c r="AG58" s="10" t="s">
        <v>222</v>
      </c>
      <c r="AH58" s="10" t="s">
        <v>302</v>
      </c>
      <c r="AI58" s="10" t="s">
        <v>223</v>
      </c>
      <c r="AJ58" s="10" t="s">
        <v>97</v>
      </c>
      <c r="AK58" s="10" t="s">
        <v>200</v>
      </c>
      <c r="AL58" s="10" t="s">
        <v>94</v>
      </c>
      <c r="AM58" s="10" t="s">
        <v>81</v>
      </c>
      <c r="AN58" s="10" t="s">
        <v>224</v>
      </c>
      <c r="AO58" s="10" t="s">
        <v>210</v>
      </c>
      <c r="AP58" s="10">
        <v>20.6</v>
      </c>
      <c r="AQ58" s="10" t="s">
        <v>152</v>
      </c>
      <c r="AR58" s="10" t="s">
        <v>223</v>
      </c>
      <c r="AS58" s="10" t="s">
        <v>201</v>
      </c>
      <c r="AT58" s="10" t="s">
        <v>223</v>
      </c>
      <c r="AU58" s="10" t="s">
        <v>440</v>
      </c>
      <c r="AV58" s="10" t="s">
        <v>209</v>
      </c>
      <c r="AW58" s="10" t="s">
        <v>376</v>
      </c>
      <c r="AX58" s="10" t="s">
        <v>85</v>
      </c>
      <c r="AY58" s="10" t="s">
        <v>159</v>
      </c>
      <c r="AZ58" s="10" t="s">
        <v>236</v>
      </c>
      <c r="BA58" s="10" t="s">
        <v>242</v>
      </c>
      <c r="BB58" s="10" t="s">
        <v>229</v>
      </c>
      <c r="BC58" s="10" t="s">
        <v>162</v>
      </c>
      <c r="BD58" s="10" t="s">
        <v>361</v>
      </c>
      <c r="BE58" s="10" t="s">
        <v>61</v>
      </c>
      <c r="BF58" s="10" t="s">
        <v>99</v>
      </c>
      <c r="BG58" s="10" t="s">
        <v>231</v>
      </c>
      <c r="BH58" s="12" t="s">
        <v>107</v>
      </c>
      <c r="BI58" s="10" t="s">
        <v>146</v>
      </c>
      <c r="BJ58" s="10" t="s">
        <v>128</v>
      </c>
      <c r="BK58" s="10">
        <v>15.3</v>
      </c>
      <c r="BL58" s="10">
        <v>13.2</v>
      </c>
      <c r="BM58" s="10">
        <v>5.6</v>
      </c>
      <c r="BN58" s="10">
        <v>23.1</v>
      </c>
      <c r="BO58" s="10" t="s">
        <v>234</v>
      </c>
      <c r="BP58" s="10" t="s">
        <v>79</v>
      </c>
      <c r="BQ58" s="11" t="s">
        <v>172</v>
      </c>
    </row>
    <row r="59" spans="1:69" hidden="1" x14ac:dyDescent="0.35">
      <c r="A59" s="1">
        <v>57</v>
      </c>
      <c r="B59" s="9" t="s">
        <v>54</v>
      </c>
      <c r="C59" s="10" t="s">
        <v>322</v>
      </c>
      <c r="D59" s="10" t="s">
        <v>200</v>
      </c>
      <c r="E59" s="10" t="s">
        <v>201</v>
      </c>
      <c r="F59" s="10" t="s">
        <v>161</v>
      </c>
      <c r="G59" s="10" t="s">
        <v>102</v>
      </c>
      <c r="H59" s="10" t="s">
        <v>141</v>
      </c>
      <c r="I59" s="10" t="s">
        <v>316</v>
      </c>
      <c r="J59" s="10" t="s">
        <v>404</v>
      </c>
      <c r="K59" s="10" t="s">
        <v>108</v>
      </c>
      <c r="L59" s="10" t="s">
        <v>124</v>
      </c>
      <c r="M59" s="10" t="s">
        <v>313</v>
      </c>
      <c r="N59" s="10" t="s">
        <v>170</v>
      </c>
      <c r="O59" s="10" t="s">
        <v>302</v>
      </c>
      <c r="P59" s="10" t="s">
        <v>94</v>
      </c>
      <c r="Q59" s="10" t="s">
        <v>403</v>
      </c>
      <c r="R59" s="10" t="s">
        <v>370</v>
      </c>
      <c r="S59" s="10" t="s">
        <v>303</v>
      </c>
      <c r="T59" s="10" t="s">
        <v>376</v>
      </c>
      <c r="U59" s="10" t="s">
        <v>137</v>
      </c>
      <c r="V59" s="10">
        <v>0</v>
      </c>
      <c r="W59" s="10" t="s">
        <v>162</v>
      </c>
      <c r="X59" s="10" t="s">
        <v>330</v>
      </c>
      <c r="Y59" s="10" t="s">
        <v>119</v>
      </c>
      <c r="Z59" s="10" t="s">
        <v>254</v>
      </c>
      <c r="AA59" s="10" t="s">
        <v>403</v>
      </c>
      <c r="AB59" s="10">
        <v>9</v>
      </c>
      <c r="AC59" s="10" t="s">
        <v>74</v>
      </c>
      <c r="AD59" s="10" t="s">
        <v>145</v>
      </c>
      <c r="AE59" s="10" t="s">
        <v>80</v>
      </c>
      <c r="AF59" s="10" t="s">
        <v>160</v>
      </c>
      <c r="AG59" s="10" t="s">
        <v>297</v>
      </c>
      <c r="AH59" s="10" t="s">
        <v>331</v>
      </c>
      <c r="AI59" s="10" t="s">
        <v>440</v>
      </c>
      <c r="AJ59" s="10" t="s">
        <v>62</v>
      </c>
      <c r="AK59" s="10" t="s">
        <v>366</v>
      </c>
      <c r="AL59" s="10" t="s">
        <v>329</v>
      </c>
      <c r="AM59" s="10" t="s">
        <v>267</v>
      </c>
      <c r="AN59" s="10" t="s">
        <v>237</v>
      </c>
      <c r="AO59" s="10" t="s">
        <v>390</v>
      </c>
      <c r="AP59" s="10">
        <v>15.6</v>
      </c>
      <c r="AQ59" s="10" t="s">
        <v>386</v>
      </c>
      <c r="AR59" s="10" t="s">
        <v>361</v>
      </c>
      <c r="AS59" s="10" t="s">
        <v>326</v>
      </c>
      <c r="AT59" s="10" t="s">
        <v>440</v>
      </c>
      <c r="AU59" s="10" t="s">
        <v>254</v>
      </c>
      <c r="AV59" s="10" t="s">
        <v>210</v>
      </c>
      <c r="AW59" s="10" t="s">
        <v>185</v>
      </c>
      <c r="AX59" s="10" t="s">
        <v>127</v>
      </c>
      <c r="AY59" s="10" t="s">
        <v>382</v>
      </c>
      <c r="AZ59" s="10" t="s">
        <v>228</v>
      </c>
      <c r="BA59" s="10" t="s">
        <v>156</v>
      </c>
      <c r="BB59" s="10" t="s">
        <v>424</v>
      </c>
      <c r="BC59" s="10" t="s">
        <v>394</v>
      </c>
      <c r="BD59" s="10" t="s">
        <v>62</v>
      </c>
      <c r="BE59" s="10" t="s">
        <v>185</v>
      </c>
      <c r="BF59" s="10" t="s">
        <v>61</v>
      </c>
      <c r="BG59" s="10" t="s">
        <v>333</v>
      </c>
      <c r="BH59" s="12" t="s">
        <v>272</v>
      </c>
      <c r="BI59" s="10" t="s">
        <v>407</v>
      </c>
      <c r="BJ59" s="10" t="s">
        <v>167</v>
      </c>
      <c r="BK59" s="10">
        <v>5.5</v>
      </c>
      <c r="BL59" s="10">
        <v>10.4</v>
      </c>
      <c r="BM59" s="10">
        <v>25.5</v>
      </c>
      <c r="BN59" s="10">
        <v>14.1</v>
      </c>
      <c r="BO59" s="10" t="s">
        <v>347</v>
      </c>
      <c r="BP59" s="10" t="s">
        <v>361</v>
      </c>
      <c r="BQ59" s="11" t="s">
        <v>125</v>
      </c>
    </row>
    <row r="60" spans="1:69" hidden="1" x14ac:dyDescent="0.35">
      <c r="A60" s="1">
        <v>58</v>
      </c>
      <c r="B60" s="9" t="s">
        <v>55</v>
      </c>
      <c r="C60" s="10" t="s">
        <v>234</v>
      </c>
      <c r="D60" s="10" t="s">
        <v>92</v>
      </c>
      <c r="E60" s="10" t="s">
        <v>260</v>
      </c>
      <c r="F60" s="10" t="s">
        <v>388</v>
      </c>
      <c r="G60" s="10" t="s">
        <v>285</v>
      </c>
      <c r="H60" s="10" t="s">
        <v>177</v>
      </c>
      <c r="I60" s="10" t="s">
        <v>262</v>
      </c>
      <c r="J60" s="10" t="s">
        <v>341</v>
      </c>
      <c r="K60" s="10" t="s">
        <v>473</v>
      </c>
      <c r="L60" s="10" t="s">
        <v>334</v>
      </c>
      <c r="M60" s="10" t="s">
        <v>264</v>
      </c>
      <c r="N60" s="10" t="s">
        <v>136</v>
      </c>
      <c r="O60" s="10" t="s">
        <v>196</v>
      </c>
      <c r="P60" s="10" t="s">
        <v>432</v>
      </c>
      <c r="Q60" s="10" t="s">
        <v>102</v>
      </c>
      <c r="R60" s="10" t="s">
        <v>265</v>
      </c>
      <c r="S60" s="10" t="s">
        <v>67</v>
      </c>
      <c r="T60" s="10" t="s">
        <v>171</v>
      </c>
      <c r="U60" s="10" t="s">
        <v>267</v>
      </c>
      <c r="V60" s="10">
        <v>0</v>
      </c>
      <c r="W60" s="10" t="s">
        <v>447</v>
      </c>
      <c r="X60" s="10" t="s">
        <v>199</v>
      </c>
      <c r="Y60" s="10" t="s">
        <v>220</v>
      </c>
      <c r="Z60" s="10" t="s">
        <v>220</v>
      </c>
      <c r="AA60" s="10" t="s">
        <v>167</v>
      </c>
      <c r="AB60" s="10">
        <v>22.6</v>
      </c>
      <c r="AC60" s="10" t="s">
        <v>474</v>
      </c>
      <c r="AD60" s="10" t="s">
        <v>168</v>
      </c>
      <c r="AE60" s="10" t="s">
        <v>329</v>
      </c>
      <c r="AF60" s="10" t="s">
        <v>157</v>
      </c>
      <c r="AG60" s="10" t="s">
        <v>475</v>
      </c>
      <c r="AH60" s="10" t="s">
        <v>274</v>
      </c>
      <c r="AI60" s="10" t="s">
        <v>223</v>
      </c>
      <c r="AJ60" s="10" t="s">
        <v>275</v>
      </c>
      <c r="AK60" s="10" t="s">
        <v>109</v>
      </c>
      <c r="AL60" s="10" t="s">
        <v>276</v>
      </c>
      <c r="AM60" s="10" t="s">
        <v>268</v>
      </c>
      <c r="AN60" s="10" t="s">
        <v>185</v>
      </c>
      <c r="AO60" s="10" t="s">
        <v>278</v>
      </c>
      <c r="AP60" s="10">
        <v>32.700000000000003</v>
      </c>
      <c r="AQ60" s="10" t="s">
        <v>305</v>
      </c>
      <c r="AR60" s="10" t="s">
        <v>223</v>
      </c>
      <c r="AS60" s="10" t="s">
        <v>69</v>
      </c>
      <c r="AT60" s="10" t="s">
        <v>223</v>
      </c>
      <c r="AU60" s="10" t="s">
        <v>220</v>
      </c>
      <c r="AV60" s="10" t="s">
        <v>116</v>
      </c>
      <c r="AW60" s="10" t="s">
        <v>280</v>
      </c>
      <c r="AX60" s="10" t="s">
        <v>409</v>
      </c>
      <c r="AY60" s="10" t="s">
        <v>165</v>
      </c>
      <c r="AZ60" s="10" t="s">
        <v>327</v>
      </c>
      <c r="BA60" s="10" t="s">
        <v>282</v>
      </c>
      <c r="BB60" s="10" t="s">
        <v>145</v>
      </c>
      <c r="BC60" s="10" t="s">
        <v>419</v>
      </c>
      <c r="BD60" s="10" t="s">
        <v>275</v>
      </c>
      <c r="BE60" s="10" t="s">
        <v>280</v>
      </c>
      <c r="BF60" s="10" t="s">
        <v>156</v>
      </c>
      <c r="BG60" s="10" t="s">
        <v>61</v>
      </c>
      <c r="BH60" s="12" t="s">
        <v>258</v>
      </c>
      <c r="BI60" s="10" t="s">
        <v>352</v>
      </c>
      <c r="BJ60" s="10" t="s">
        <v>286</v>
      </c>
      <c r="BK60" s="10">
        <v>23.4</v>
      </c>
      <c r="BL60" s="10">
        <v>29</v>
      </c>
      <c r="BM60" s="10">
        <v>41.3</v>
      </c>
      <c r="BN60" s="10">
        <v>28.6</v>
      </c>
      <c r="BO60" s="10" t="s">
        <v>296</v>
      </c>
      <c r="BP60" s="10" t="s">
        <v>357</v>
      </c>
      <c r="BQ60" s="11" t="s">
        <v>207</v>
      </c>
    </row>
    <row r="61" spans="1:69" hidden="1" x14ac:dyDescent="0.35">
      <c r="A61" s="1">
        <v>59</v>
      </c>
      <c r="B61" s="9" t="s">
        <v>535</v>
      </c>
      <c r="C61" s="10" t="s">
        <v>62</v>
      </c>
      <c r="D61" s="10" t="s">
        <v>63</v>
      </c>
      <c r="E61" s="10" t="s">
        <v>64</v>
      </c>
      <c r="F61" s="10" t="s">
        <v>65</v>
      </c>
      <c r="G61" s="10" t="s">
        <v>66</v>
      </c>
      <c r="H61" s="10" t="s">
        <v>67</v>
      </c>
      <c r="I61" s="10" t="s">
        <v>68</v>
      </c>
      <c r="J61" s="10" t="s">
        <v>69</v>
      </c>
      <c r="K61" s="10" t="s">
        <v>70</v>
      </c>
      <c r="L61" s="10" t="s">
        <v>71</v>
      </c>
      <c r="M61" s="10" t="s">
        <v>72</v>
      </c>
      <c r="N61" s="10" t="s">
        <v>73</v>
      </c>
      <c r="O61" s="10" t="s">
        <v>74</v>
      </c>
      <c r="P61" s="10" t="s">
        <v>75</v>
      </c>
      <c r="Q61" s="10" t="s">
        <v>76</v>
      </c>
      <c r="R61" s="10" t="s">
        <v>75</v>
      </c>
      <c r="S61" s="10" t="s">
        <v>77</v>
      </c>
      <c r="T61" s="10" t="s">
        <v>78</v>
      </c>
      <c r="U61" s="10" t="s">
        <v>79</v>
      </c>
      <c r="V61" s="10">
        <v>0</v>
      </c>
      <c r="W61" s="10" t="s">
        <v>81</v>
      </c>
      <c r="X61" s="10" t="s">
        <v>82</v>
      </c>
      <c r="Y61" s="10" t="s">
        <v>83</v>
      </c>
      <c r="Z61" s="10" t="s">
        <v>84</v>
      </c>
      <c r="AA61" s="10" t="s">
        <v>85</v>
      </c>
      <c r="AB61" s="10">
        <v>22.7</v>
      </c>
      <c r="AC61" s="10" t="s">
        <v>87</v>
      </c>
      <c r="AD61" s="10" t="s">
        <v>88</v>
      </c>
      <c r="AE61" s="10" t="s">
        <v>82</v>
      </c>
      <c r="AF61" s="10" t="s">
        <v>89</v>
      </c>
      <c r="AG61" s="10" t="s">
        <v>90</v>
      </c>
      <c r="AH61" s="10" t="s">
        <v>91</v>
      </c>
      <c r="AI61" s="10" t="s">
        <v>92</v>
      </c>
      <c r="AJ61" s="10" t="s">
        <v>93</v>
      </c>
      <c r="AK61" s="10" t="s">
        <v>70</v>
      </c>
      <c r="AL61" s="10" t="s">
        <v>94</v>
      </c>
      <c r="AM61" s="10" t="s">
        <v>95</v>
      </c>
      <c r="AN61" s="10" t="s">
        <v>96</v>
      </c>
      <c r="AO61" s="10" t="s">
        <v>97</v>
      </c>
      <c r="AP61" s="10">
        <v>23.3</v>
      </c>
      <c r="AQ61" s="10" t="s">
        <v>98</v>
      </c>
      <c r="AR61" s="10" t="s">
        <v>92</v>
      </c>
      <c r="AS61" s="10" t="s">
        <v>99</v>
      </c>
      <c r="AT61" s="10" t="s">
        <v>92</v>
      </c>
      <c r="AU61" s="10" t="s">
        <v>84</v>
      </c>
      <c r="AV61" s="10" t="s">
        <v>67</v>
      </c>
      <c r="AW61" s="10" t="s">
        <v>100</v>
      </c>
      <c r="AX61" s="10" t="s">
        <v>101</v>
      </c>
      <c r="AY61" s="10" t="s">
        <v>63</v>
      </c>
      <c r="AZ61" s="10" t="s">
        <v>102</v>
      </c>
      <c r="BA61" s="10" t="s">
        <v>103</v>
      </c>
      <c r="BB61" s="10" t="s">
        <v>104</v>
      </c>
      <c r="BC61" s="10" t="s">
        <v>105</v>
      </c>
      <c r="BD61" s="10" t="s">
        <v>106</v>
      </c>
      <c r="BE61" s="10" t="s">
        <v>107</v>
      </c>
      <c r="BF61" s="10" t="s">
        <v>108</v>
      </c>
      <c r="BG61" s="10" t="s">
        <v>109</v>
      </c>
      <c r="BH61" s="10" t="s">
        <v>61</v>
      </c>
      <c r="BI61" s="10" t="s">
        <v>110</v>
      </c>
      <c r="BJ61" s="10" t="s">
        <v>111</v>
      </c>
      <c r="BK61" s="10">
        <v>21</v>
      </c>
      <c r="BL61" s="10">
        <v>20.2</v>
      </c>
      <c r="BM61" s="10">
        <v>6.6</v>
      </c>
      <c r="BN61" s="10">
        <v>25.2</v>
      </c>
      <c r="BO61" s="10" t="s">
        <v>112</v>
      </c>
      <c r="BP61" s="10" t="s">
        <v>73</v>
      </c>
      <c r="BQ61" s="11" t="s">
        <v>113</v>
      </c>
    </row>
    <row r="62" spans="1:69" hidden="1" x14ac:dyDescent="0.35">
      <c r="A62" s="1">
        <v>60</v>
      </c>
      <c r="B62" s="9" t="s">
        <v>56</v>
      </c>
      <c r="C62" s="10" t="s">
        <v>228</v>
      </c>
      <c r="D62" s="10" t="s">
        <v>170</v>
      </c>
      <c r="E62" s="10" t="s">
        <v>388</v>
      </c>
      <c r="F62" s="10" t="s">
        <v>253</v>
      </c>
      <c r="G62" s="10" t="s">
        <v>96</v>
      </c>
      <c r="H62" s="10" t="s">
        <v>442</v>
      </c>
      <c r="I62" s="10" t="s">
        <v>138</v>
      </c>
      <c r="J62" s="10" t="s">
        <v>193</v>
      </c>
      <c r="K62" s="10" t="s">
        <v>383</v>
      </c>
      <c r="L62" s="10" t="s">
        <v>385</v>
      </c>
      <c r="M62" s="10" t="s">
        <v>253</v>
      </c>
      <c r="N62" s="10" t="s">
        <v>128</v>
      </c>
      <c r="O62" s="10" t="s">
        <v>322</v>
      </c>
      <c r="P62" s="10" t="s">
        <v>155</v>
      </c>
      <c r="Q62" s="10" t="s">
        <v>347</v>
      </c>
      <c r="R62" s="10" t="s">
        <v>117</v>
      </c>
      <c r="S62" s="10" t="s">
        <v>132</v>
      </c>
      <c r="T62" s="10" t="s">
        <v>232</v>
      </c>
      <c r="U62" s="10" t="s">
        <v>106</v>
      </c>
      <c r="V62" s="10">
        <v>0</v>
      </c>
      <c r="W62" s="10" t="s">
        <v>127</v>
      </c>
      <c r="X62" s="10" t="s">
        <v>178</v>
      </c>
      <c r="Y62" s="10" t="s">
        <v>115</v>
      </c>
      <c r="Z62" s="10" t="s">
        <v>153</v>
      </c>
      <c r="AA62" s="10" t="s">
        <v>137</v>
      </c>
      <c r="AB62" s="10">
        <v>16.399999999999999</v>
      </c>
      <c r="AC62" s="10" t="s">
        <v>253</v>
      </c>
      <c r="AD62" s="10" t="s">
        <v>431</v>
      </c>
      <c r="AE62" s="10" t="s">
        <v>426</v>
      </c>
      <c r="AF62" s="10" t="s">
        <v>98</v>
      </c>
      <c r="AG62" s="10" t="s">
        <v>204</v>
      </c>
      <c r="AH62" s="10" t="s">
        <v>97</v>
      </c>
      <c r="AI62" s="10" t="s">
        <v>396</v>
      </c>
      <c r="AJ62" s="10" t="s">
        <v>401</v>
      </c>
      <c r="AK62" s="10" t="s">
        <v>157</v>
      </c>
      <c r="AL62" s="10" t="s">
        <v>155</v>
      </c>
      <c r="AM62" s="10" t="s">
        <v>303</v>
      </c>
      <c r="AN62" s="10" t="s">
        <v>370</v>
      </c>
      <c r="AO62" s="10" t="s">
        <v>164</v>
      </c>
      <c r="AP62" s="10">
        <v>5.3</v>
      </c>
      <c r="AQ62" s="10" t="s">
        <v>100</v>
      </c>
      <c r="AR62" s="10" t="s">
        <v>396</v>
      </c>
      <c r="AS62" s="10" t="s">
        <v>294</v>
      </c>
      <c r="AT62" s="10" t="s">
        <v>396</v>
      </c>
      <c r="AU62" s="10" t="s">
        <v>153</v>
      </c>
      <c r="AV62" s="10" t="s">
        <v>221</v>
      </c>
      <c r="AW62" s="10" t="s">
        <v>355</v>
      </c>
      <c r="AX62" s="10" t="s">
        <v>320</v>
      </c>
      <c r="AY62" s="10" t="s">
        <v>300</v>
      </c>
      <c r="AZ62" s="10" t="s">
        <v>196</v>
      </c>
      <c r="BA62" s="10" t="s">
        <v>94</v>
      </c>
      <c r="BB62" s="10" t="s">
        <v>357</v>
      </c>
      <c r="BC62" s="10" t="s">
        <v>202</v>
      </c>
      <c r="BD62" s="10" t="s">
        <v>163</v>
      </c>
      <c r="BE62" s="10" t="s">
        <v>424</v>
      </c>
      <c r="BF62" s="10" t="s">
        <v>225</v>
      </c>
      <c r="BG62" s="10" t="s">
        <v>89</v>
      </c>
      <c r="BH62" s="12" t="s">
        <v>372</v>
      </c>
      <c r="BI62" s="10" t="s">
        <v>61</v>
      </c>
      <c r="BJ62" s="10" t="s">
        <v>401</v>
      </c>
      <c r="BK62" s="10">
        <v>8.8000000000000007</v>
      </c>
      <c r="BL62" s="10">
        <v>9.1</v>
      </c>
      <c r="BM62" s="10">
        <v>15.8</v>
      </c>
      <c r="BN62" s="10">
        <v>7.5</v>
      </c>
      <c r="BO62" s="10" t="s">
        <v>358</v>
      </c>
      <c r="BP62" s="10" t="s">
        <v>170</v>
      </c>
      <c r="BQ62" s="11" t="s">
        <v>93</v>
      </c>
    </row>
    <row r="63" spans="1:69" hidden="1" x14ac:dyDescent="0.35">
      <c r="A63" s="1">
        <v>61</v>
      </c>
      <c r="B63" s="9" t="s">
        <v>57</v>
      </c>
      <c r="C63" s="10" t="s">
        <v>132</v>
      </c>
      <c r="D63" s="10" t="s">
        <v>252</v>
      </c>
      <c r="E63" s="10" t="s">
        <v>233</v>
      </c>
      <c r="F63" s="10" t="s">
        <v>406</v>
      </c>
      <c r="G63" s="10" t="s">
        <v>476</v>
      </c>
      <c r="H63" s="10" t="s">
        <v>274</v>
      </c>
      <c r="I63" s="10" t="s">
        <v>84</v>
      </c>
      <c r="J63" s="10" t="s">
        <v>96</v>
      </c>
      <c r="K63" s="10" t="s">
        <v>100</v>
      </c>
      <c r="L63" s="10" t="s">
        <v>254</v>
      </c>
      <c r="M63" s="10" t="s">
        <v>394</v>
      </c>
      <c r="N63" s="10" t="s">
        <v>359</v>
      </c>
      <c r="O63" s="10" t="s">
        <v>445</v>
      </c>
      <c r="P63" s="10" t="s">
        <v>459</v>
      </c>
      <c r="Q63" s="10" t="s">
        <v>130</v>
      </c>
      <c r="R63" s="10" t="s">
        <v>405</v>
      </c>
      <c r="S63" s="10" t="s">
        <v>477</v>
      </c>
      <c r="T63" s="10" t="s">
        <v>90</v>
      </c>
      <c r="U63" s="10" t="s">
        <v>185</v>
      </c>
      <c r="V63" s="10">
        <v>0</v>
      </c>
      <c r="W63" s="10" t="s">
        <v>376</v>
      </c>
      <c r="X63" s="10" t="s">
        <v>113</v>
      </c>
      <c r="Y63" s="10" t="s">
        <v>247</v>
      </c>
      <c r="Z63" s="10" t="s">
        <v>233</v>
      </c>
      <c r="AA63" s="10" t="s">
        <v>250</v>
      </c>
      <c r="AB63" s="10">
        <v>19.2</v>
      </c>
      <c r="AC63" s="10" t="s">
        <v>372</v>
      </c>
      <c r="AD63" s="10" t="s">
        <v>66</v>
      </c>
      <c r="AE63" s="10" t="s">
        <v>113</v>
      </c>
      <c r="AF63" s="10" t="s">
        <v>290</v>
      </c>
      <c r="AG63" s="10" t="s">
        <v>67</v>
      </c>
      <c r="AH63" s="10" t="s">
        <v>381</v>
      </c>
      <c r="AI63" s="10" t="s">
        <v>324</v>
      </c>
      <c r="AJ63" s="10" t="s">
        <v>454</v>
      </c>
      <c r="AK63" s="10" t="s">
        <v>348</v>
      </c>
      <c r="AL63" s="10" t="s">
        <v>456</v>
      </c>
      <c r="AM63" s="10" t="s">
        <v>216</v>
      </c>
      <c r="AN63" s="10" t="s">
        <v>108</v>
      </c>
      <c r="AO63" s="10" t="s">
        <v>178</v>
      </c>
      <c r="AP63" s="10">
        <v>21.9</v>
      </c>
      <c r="AQ63" s="10" t="s">
        <v>155</v>
      </c>
      <c r="AR63" s="10" t="s">
        <v>324</v>
      </c>
      <c r="AS63" s="10" t="s">
        <v>167</v>
      </c>
      <c r="AT63" s="10" t="s">
        <v>324</v>
      </c>
      <c r="AU63" s="10" t="s">
        <v>233</v>
      </c>
      <c r="AV63" s="10" t="s">
        <v>420</v>
      </c>
      <c r="AW63" s="10" t="s">
        <v>371</v>
      </c>
      <c r="AX63" s="10" t="s">
        <v>234</v>
      </c>
      <c r="AY63" s="10" t="s">
        <v>198</v>
      </c>
      <c r="AZ63" s="10" t="s">
        <v>351</v>
      </c>
      <c r="BA63" s="10" t="s">
        <v>83</v>
      </c>
      <c r="BB63" s="10" t="s">
        <v>277</v>
      </c>
      <c r="BC63" s="10" t="s">
        <v>102</v>
      </c>
      <c r="BD63" s="10" t="s">
        <v>330</v>
      </c>
      <c r="BE63" s="10" t="s">
        <v>147</v>
      </c>
      <c r="BF63" s="10" t="s">
        <v>431</v>
      </c>
      <c r="BG63" s="10" t="s">
        <v>262</v>
      </c>
      <c r="BH63" s="12" t="s">
        <v>111</v>
      </c>
      <c r="BI63" s="10" t="s">
        <v>153</v>
      </c>
      <c r="BJ63" s="10" t="s">
        <v>61</v>
      </c>
      <c r="BK63" s="10">
        <v>20.399999999999999</v>
      </c>
      <c r="BL63" s="10">
        <v>16.3</v>
      </c>
      <c r="BM63" s="10">
        <v>2.6</v>
      </c>
      <c r="BN63" s="10">
        <v>24.7</v>
      </c>
      <c r="BO63" s="10" t="s">
        <v>418</v>
      </c>
      <c r="BP63" s="10" t="s">
        <v>245</v>
      </c>
      <c r="BQ63" s="11" t="s">
        <v>79</v>
      </c>
    </row>
    <row r="64" spans="1:69" hidden="1" x14ac:dyDescent="0.35">
      <c r="A64" s="1">
        <v>62</v>
      </c>
      <c r="B64" s="9" t="s">
        <v>545</v>
      </c>
      <c r="C64" s="10">
        <v>7.2</v>
      </c>
      <c r="D64" s="10">
        <v>3.6</v>
      </c>
      <c r="E64" s="10">
        <v>16.399999999999999</v>
      </c>
      <c r="F64" s="10"/>
      <c r="G64" s="10">
        <v>27</v>
      </c>
      <c r="H64" s="10">
        <v>14.7</v>
      </c>
      <c r="I64" s="10">
        <v>23.6</v>
      </c>
      <c r="J64" s="10">
        <v>9.4</v>
      </c>
      <c r="K64" s="10">
        <v>21.4</v>
      </c>
      <c r="L64" s="10">
        <v>7.5</v>
      </c>
      <c r="M64" s="10">
        <v>15.8</v>
      </c>
      <c r="N64" s="10">
        <v>6.5</v>
      </c>
      <c r="O64" s="10">
        <v>8.6</v>
      </c>
      <c r="P64" s="10">
        <v>13</v>
      </c>
      <c r="Q64" s="10">
        <v>4.2</v>
      </c>
      <c r="R64" s="10">
        <v>13.1</v>
      </c>
      <c r="S64" s="10"/>
      <c r="T64" s="10">
        <v>7.5</v>
      </c>
      <c r="U64" s="10">
        <v>3.3</v>
      </c>
      <c r="V64" s="10"/>
      <c r="W64" s="10">
        <v>16.5</v>
      </c>
      <c r="X64" s="10">
        <v>3</v>
      </c>
      <c r="Y64" s="10">
        <v>16.7</v>
      </c>
      <c r="Z64" s="10">
        <v>17.399999999999999</v>
      </c>
      <c r="AA64" s="10">
        <v>5</v>
      </c>
      <c r="AB64" s="10">
        <v>7.3</v>
      </c>
      <c r="AC64" s="10">
        <v>24.1</v>
      </c>
      <c r="AD64" s="10">
        <v>22.4</v>
      </c>
      <c r="AE64" s="10">
        <v>0.5</v>
      </c>
      <c r="AF64" s="10">
        <v>9.9</v>
      </c>
      <c r="AG64" s="10">
        <v>9.1999999999999993</v>
      </c>
      <c r="AH64" s="10">
        <v>15.5</v>
      </c>
      <c r="AI64" s="10"/>
      <c r="AJ64" s="10">
        <v>18.100000000000001</v>
      </c>
      <c r="AK64" s="10">
        <v>20.9</v>
      </c>
      <c r="AL64" s="10">
        <v>17.399999999999999</v>
      </c>
      <c r="AM64" s="10">
        <v>19.7</v>
      </c>
      <c r="AN64" s="10">
        <v>6.6</v>
      </c>
      <c r="AO64" s="10">
        <v>10.8</v>
      </c>
      <c r="AP64" s="10">
        <v>12.4</v>
      </c>
      <c r="AQ64" s="10">
        <v>8.4</v>
      </c>
      <c r="AR64" s="10">
        <v>4.4000000000000004</v>
      </c>
      <c r="AS64" s="10">
        <v>6.6</v>
      </c>
      <c r="AT64" s="10">
        <v>4.3</v>
      </c>
      <c r="AU64" s="10"/>
      <c r="AV64" s="10">
        <v>11.6</v>
      </c>
      <c r="AW64" s="10">
        <v>17.8</v>
      </c>
      <c r="AX64" s="10">
        <v>10.199999999999999</v>
      </c>
      <c r="AY64" s="10">
        <v>5.5</v>
      </c>
      <c r="AZ64" s="10">
        <v>9.5</v>
      </c>
      <c r="BA64" s="10">
        <v>12.3</v>
      </c>
      <c r="BB64" s="10">
        <v>17.7</v>
      </c>
      <c r="BC64" s="10">
        <v>8.5</v>
      </c>
      <c r="BD64" s="10"/>
      <c r="BE64" s="10">
        <v>15.3</v>
      </c>
      <c r="BF64" s="10">
        <v>5.5</v>
      </c>
      <c r="BG64" s="10">
        <v>23.4</v>
      </c>
      <c r="BH64" s="112">
        <v>21</v>
      </c>
      <c r="BI64" s="10">
        <v>8.8000000000000007</v>
      </c>
      <c r="BJ64" s="10">
        <v>20.399999999999999</v>
      </c>
      <c r="BK64" s="10">
        <v>0</v>
      </c>
      <c r="BL64" s="10">
        <v>4.5</v>
      </c>
      <c r="BM64" s="10">
        <v>19.100000000000001</v>
      </c>
      <c r="BN64" s="10">
        <v>11.5</v>
      </c>
      <c r="BO64" s="10">
        <v>12.7</v>
      </c>
      <c r="BP64" s="10">
        <v>4.2</v>
      </c>
      <c r="BQ64" s="11"/>
    </row>
    <row r="65" spans="1:86" hidden="1" x14ac:dyDescent="0.35">
      <c r="A65" s="1">
        <v>63</v>
      </c>
      <c r="B65" s="9" t="s">
        <v>546</v>
      </c>
      <c r="C65" s="10">
        <v>9.5</v>
      </c>
      <c r="D65" s="10">
        <v>5.0999999999999996</v>
      </c>
      <c r="E65" s="10">
        <v>15.1</v>
      </c>
      <c r="F65" s="10"/>
      <c r="G65" s="10">
        <v>29.2</v>
      </c>
      <c r="H65" s="10">
        <v>16.899999999999999</v>
      </c>
      <c r="I65" s="10">
        <v>17.5</v>
      </c>
      <c r="J65" s="10">
        <v>12.9</v>
      </c>
      <c r="K65" s="10">
        <v>17.2</v>
      </c>
      <c r="L65" s="10">
        <v>10</v>
      </c>
      <c r="M65" s="10">
        <v>11.5</v>
      </c>
      <c r="N65" s="10">
        <v>8.1</v>
      </c>
      <c r="O65" s="10">
        <v>14.2</v>
      </c>
      <c r="P65" s="10">
        <v>16.100000000000001</v>
      </c>
      <c r="Q65" s="10">
        <v>0.9</v>
      </c>
      <c r="R65" s="10">
        <v>17.3</v>
      </c>
      <c r="S65" s="10"/>
      <c r="T65" s="10">
        <v>11.8</v>
      </c>
      <c r="U65" s="10">
        <v>5.8</v>
      </c>
      <c r="V65" s="10"/>
      <c r="W65" s="10">
        <v>14.4</v>
      </c>
      <c r="X65" s="10">
        <v>7.6</v>
      </c>
      <c r="Y65" s="10">
        <v>15</v>
      </c>
      <c r="Z65" s="10">
        <v>15.7</v>
      </c>
      <c r="AA65" s="10">
        <v>10.1</v>
      </c>
      <c r="AB65" s="10">
        <v>6.7</v>
      </c>
      <c r="AC65" s="10">
        <v>23.5</v>
      </c>
      <c r="AD65" s="10">
        <v>26.7</v>
      </c>
      <c r="AE65" s="10">
        <v>4.8</v>
      </c>
      <c r="AF65" s="10">
        <v>15.8</v>
      </c>
      <c r="AG65" s="10">
        <v>14.6</v>
      </c>
      <c r="AH65" s="10">
        <v>12.3</v>
      </c>
      <c r="AI65" s="10"/>
      <c r="AJ65" s="10">
        <v>12.4</v>
      </c>
      <c r="AK65" s="10">
        <v>16.100000000000001</v>
      </c>
      <c r="AL65" s="10">
        <v>11.3</v>
      </c>
      <c r="AM65" s="10">
        <v>16.8</v>
      </c>
      <c r="AN65" s="10">
        <v>11.3</v>
      </c>
      <c r="AO65" s="10">
        <v>8.6999999999999993</v>
      </c>
      <c r="AP65" s="10">
        <v>11.6</v>
      </c>
      <c r="AQ65" s="10">
        <v>8.6</v>
      </c>
      <c r="AR65" s="10">
        <v>9</v>
      </c>
      <c r="AS65" s="10">
        <v>11.4</v>
      </c>
      <c r="AT65" s="10">
        <v>9</v>
      </c>
      <c r="AU65" s="10"/>
      <c r="AV65" s="10">
        <v>14.4</v>
      </c>
      <c r="AW65" s="10">
        <v>16.100000000000001</v>
      </c>
      <c r="AX65" s="10">
        <v>13.8</v>
      </c>
      <c r="AY65" s="10">
        <v>7</v>
      </c>
      <c r="AZ65" s="10">
        <v>12.3</v>
      </c>
      <c r="BA65" s="10">
        <v>10</v>
      </c>
      <c r="BB65" s="10">
        <v>21.2</v>
      </c>
      <c r="BC65" s="10">
        <v>13</v>
      </c>
      <c r="BD65" s="10"/>
      <c r="BE65" s="10">
        <v>13.2</v>
      </c>
      <c r="BF65" s="10">
        <v>10.4</v>
      </c>
      <c r="BG65" s="10">
        <v>29</v>
      </c>
      <c r="BH65" s="112">
        <v>20.2</v>
      </c>
      <c r="BI65" s="10">
        <v>9.1</v>
      </c>
      <c r="BJ65" s="10">
        <v>16.3</v>
      </c>
      <c r="BK65" s="10">
        <v>4.5</v>
      </c>
      <c r="BL65" s="10">
        <v>0</v>
      </c>
      <c r="BM65" s="10">
        <v>16.8</v>
      </c>
      <c r="BN65" s="10">
        <v>11.8</v>
      </c>
      <c r="BO65" s="10">
        <v>17</v>
      </c>
      <c r="BP65" s="10">
        <v>8.9</v>
      </c>
      <c r="BQ65" s="11"/>
    </row>
    <row r="66" spans="1:86" hidden="1" x14ac:dyDescent="0.35">
      <c r="A66" s="1">
        <v>64</v>
      </c>
      <c r="B66" s="9" t="s">
        <v>547</v>
      </c>
      <c r="C66" s="10">
        <v>20.6</v>
      </c>
      <c r="D66" s="10">
        <v>21.4</v>
      </c>
      <c r="E66" s="10">
        <v>6.1</v>
      </c>
      <c r="F66" s="10"/>
      <c r="G66" s="10">
        <v>41.3</v>
      </c>
      <c r="H66" s="10">
        <v>29</v>
      </c>
      <c r="I66" s="10">
        <v>1.4</v>
      </c>
      <c r="J66" s="10">
        <v>26.3</v>
      </c>
      <c r="K66" s="10">
        <v>3.7</v>
      </c>
      <c r="L66" s="10">
        <v>24.4</v>
      </c>
      <c r="M66" s="10">
        <v>11.4</v>
      </c>
      <c r="N66" s="10">
        <v>23.4</v>
      </c>
      <c r="O66" s="10">
        <v>31.6</v>
      </c>
      <c r="P66" s="10">
        <v>28.2</v>
      </c>
      <c r="Q66" s="10">
        <v>17.3</v>
      </c>
      <c r="R66" s="10">
        <v>31</v>
      </c>
      <c r="S66" s="10"/>
      <c r="T66" s="10">
        <v>26.7</v>
      </c>
      <c r="U66" s="10">
        <v>19.600000000000001</v>
      </c>
      <c r="V66" s="10"/>
      <c r="W66" s="10">
        <v>3</v>
      </c>
      <c r="X66" s="10">
        <v>22.6</v>
      </c>
      <c r="Y66" s="10">
        <v>6.4</v>
      </c>
      <c r="Z66" s="10">
        <v>6.1</v>
      </c>
      <c r="AA66" s="10">
        <v>24.2</v>
      </c>
      <c r="AB66" s="10">
        <v>19.7</v>
      </c>
      <c r="AC66" s="10">
        <v>19.399999999999999</v>
      </c>
      <c r="AD66" s="10">
        <v>40.299999999999997</v>
      </c>
      <c r="AE66" s="10">
        <v>21.6</v>
      </c>
      <c r="AF66" s="10">
        <v>29.4</v>
      </c>
      <c r="AG66" s="10">
        <v>27.2</v>
      </c>
      <c r="AH66" s="10">
        <v>8.1</v>
      </c>
      <c r="AI66" s="10"/>
      <c r="AJ66" s="10">
        <v>11.5</v>
      </c>
      <c r="AK66" s="10">
        <v>3.7</v>
      </c>
      <c r="AL66" s="10">
        <v>11.7</v>
      </c>
      <c r="AM66" s="10">
        <v>5</v>
      </c>
      <c r="AN66" s="10">
        <v>25.9</v>
      </c>
      <c r="AO66" s="10">
        <v>10.199999999999999</v>
      </c>
      <c r="AP66" s="10">
        <v>20.399999999999999</v>
      </c>
      <c r="AQ66" s="10">
        <v>16.899999999999999</v>
      </c>
      <c r="AR66" s="10">
        <v>23.3</v>
      </c>
      <c r="AS66" s="10">
        <v>24.8</v>
      </c>
      <c r="AT66" s="10">
        <v>22</v>
      </c>
      <c r="AU66" s="10"/>
      <c r="AV66" s="10">
        <v>30.7</v>
      </c>
      <c r="AW66" s="10">
        <v>6</v>
      </c>
      <c r="AX66" s="10">
        <v>29.2</v>
      </c>
      <c r="AY66" s="10">
        <v>22.4</v>
      </c>
      <c r="AZ66" s="10">
        <v>28.1</v>
      </c>
      <c r="BA66" s="10">
        <v>8.1</v>
      </c>
      <c r="BB66" s="10">
        <v>35.700000000000003</v>
      </c>
      <c r="BC66" s="10">
        <v>25</v>
      </c>
      <c r="BD66" s="10"/>
      <c r="BE66" s="10">
        <v>5.6</v>
      </c>
      <c r="BF66" s="10">
        <v>25.5</v>
      </c>
      <c r="BG66" s="10">
        <v>41.3</v>
      </c>
      <c r="BH66" s="112">
        <v>6.6</v>
      </c>
      <c r="BI66" s="10">
        <v>15.8</v>
      </c>
      <c r="BJ66" s="10">
        <v>2.6</v>
      </c>
      <c r="BK66" s="10">
        <v>19.100000000000001</v>
      </c>
      <c r="BL66" s="10">
        <v>16.8</v>
      </c>
      <c r="BM66" s="10">
        <v>0</v>
      </c>
      <c r="BN66" s="10">
        <v>25.5</v>
      </c>
      <c r="BO66" s="10">
        <v>30.7</v>
      </c>
      <c r="BP66" s="10">
        <v>23.2</v>
      </c>
      <c r="BQ66" s="11"/>
    </row>
    <row r="67" spans="1:86" hidden="1" x14ac:dyDescent="0.35">
      <c r="A67" s="1">
        <v>65</v>
      </c>
      <c r="B67" s="9" t="s">
        <v>548</v>
      </c>
      <c r="C67" s="110">
        <v>2.8</v>
      </c>
      <c r="D67" s="110">
        <v>13.3</v>
      </c>
      <c r="E67" s="110">
        <v>23.1</v>
      </c>
      <c r="F67" s="110"/>
      <c r="G67" s="110">
        <v>21.4</v>
      </c>
      <c r="H67" s="110">
        <v>8.6999999999999993</v>
      </c>
      <c r="I67" s="110">
        <v>26.1</v>
      </c>
      <c r="J67" s="110">
        <v>2.1</v>
      </c>
      <c r="K67" s="110">
        <v>25.2</v>
      </c>
      <c r="L67" s="110">
        <v>3.9</v>
      </c>
      <c r="M67" s="110">
        <v>21.1</v>
      </c>
      <c r="N67" s="110">
        <v>5.3</v>
      </c>
      <c r="O67" s="110">
        <v>8.6999999999999993</v>
      </c>
      <c r="P67" s="110">
        <v>7.8</v>
      </c>
      <c r="Q67" s="110">
        <v>11.5</v>
      </c>
      <c r="R67" s="110">
        <v>15.7</v>
      </c>
      <c r="S67" s="110"/>
      <c r="T67" s="110">
        <v>16.5</v>
      </c>
      <c r="U67" s="110">
        <v>8.3000000000000007</v>
      </c>
      <c r="V67" s="110"/>
      <c r="W67" s="110">
        <v>22.9</v>
      </c>
      <c r="X67" s="110">
        <v>8.6</v>
      </c>
      <c r="Y67" s="110">
        <v>17.100000000000001</v>
      </c>
      <c r="Z67" s="110">
        <v>23.6</v>
      </c>
      <c r="AA67" s="110">
        <v>6.3</v>
      </c>
      <c r="AB67" s="110">
        <v>20.399999999999999</v>
      </c>
      <c r="AC67" s="10">
        <v>13.9</v>
      </c>
      <c r="AD67" s="10">
        <v>23.5</v>
      </c>
      <c r="AE67" s="10">
        <v>12.4</v>
      </c>
      <c r="AF67" s="10">
        <v>13.1</v>
      </c>
      <c r="AG67" s="10">
        <v>6.9</v>
      </c>
      <c r="AH67" s="10">
        <v>20.399999999999999</v>
      </c>
      <c r="AI67" s="10"/>
      <c r="AJ67" s="10">
        <v>25.3</v>
      </c>
      <c r="AK67" s="10">
        <v>23.6</v>
      </c>
      <c r="AL67" s="10">
        <v>22.5</v>
      </c>
      <c r="AM67" s="10">
        <v>21.1</v>
      </c>
      <c r="AN67" s="10">
        <v>7.8</v>
      </c>
      <c r="AO67" s="10">
        <v>18</v>
      </c>
      <c r="AP67" s="10">
        <v>3</v>
      </c>
      <c r="AQ67" s="10">
        <v>6.5</v>
      </c>
      <c r="AR67" s="10">
        <v>8.1999999999999993</v>
      </c>
      <c r="AS67" s="10">
        <v>5.5</v>
      </c>
      <c r="AT67" s="10">
        <v>8.1999999999999993</v>
      </c>
      <c r="AU67" s="10"/>
      <c r="AV67" s="10">
        <v>21.7</v>
      </c>
      <c r="AW67" s="10">
        <v>24.1</v>
      </c>
      <c r="AX67" s="10">
        <v>5.5</v>
      </c>
      <c r="AY67" s="10">
        <v>5.3</v>
      </c>
      <c r="AZ67" s="10">
        <v>15.7</v>
      </c>
      <c r="BA67" s="10">
        <v>17.5</v>
      </c>
      <c r="BB67" s="10">
        <v>13</v>
      </c>
      <c r="BC67" s="10">
        <v>4.7</v>
      </c>
      <c r="BD67" s="10"/>
      <c r="BE67" s="10">
        <v>23.1</v>
      </c>
      <c r="BF67" s="10">
        <v>14.1</v>
      </c>
      <c r="BG67" s="10">
        <v>28.6</v>
      </c>
      <c r="BH67" s="112">
        <v>25.2</v>
      </c>
      <c r="BI67" s="10">
        <v>7.5</v>
      </c>
      <c r="BJ67" s="10">
        <v>24.7</v>
      </c>
      <c r="BK67" s="10">
        <v>11.5</v>
      </c>
      <c r="BL67" s="10">
        <v>11.8</v>
      </c>
      <c r="BM67" s="10">
        <v>25.5</v>
      </c>
      <c r="BN67" s="10">
        <v>0</v>
      </c>
      <c r="BO67" s="10">
        <v>13.8</v>
      </c>
      <c r="BP67" s="10">
        <v>8.1</v>
      </c>
      <c r="BQ67" s="11"/>
    </row>
    <row r="68" spans="1:86" hidden="1" x14ac:dyDescent="0.35">
      <c r="A68" s="1">
        <v>66</v>
      </c>
      <c r="B68" s="9" t="s">
        <v>58</v>
      </c>
      <c r="C68" s="10" t="s">
        <v>217</v>
      </c>
      <c r="D68" s="10" t="s">
        <v>404</v>
      </c>
      <c r="E68" s="10" t="s">
        <v>374</v>
      </c>
      <c r="F68" s="10" t="s">
        <v>120</v>
      </c>
      <c r="G68" s="10" t="s">
        <v>287</v>
      </c>
      <c r="H68" s="10" t="s">
        <v>194</v>
      </c>
      <c r="I68" s="10" t="s">
        <v>273</v>
      </c>
      <c r="J68" s="10" t="s">
        <v>359</v>
      </c>
      <c r="K68" s="10" t="s">
        <v>478</v>
      </c>
      <c r="L68" s="10" t="s">
        <v>253</v>
      </c>
      <c r="M68" s="10" t="s">
        <v>406</v>
      </c>
      <c r="N68" s="10" t="s">
        <v>138</v>
      </c>
      <c r="O68" s="10" t="s">
        <v>154</v>
      </c>
      <c r="P68" s="10" t="s">
        <v>291</v>
      </c>
      <c r="Q68" s="10" t="s">
        <v>156</v>
      </c>
      <c r="R68" s="10" t="s">
        <v>84</v>
      </c>
      <c r="S68" s="10" t="s">
        <v>323</v>
      </c>
      <c r="T68" s="10" t="s">
        <v>385</v>
      </c>
      <c r="U68" s="10" t="s">
        <v>407</v>
      </c>
      <c r="V68" s="10">
        <v>0</v>
      </c>
      <c r="W68" s="10" t="s">
        <v>238</v>
      </c>
      <c r="X68" s="10" t="s">
        <v>183</v>
      </c>
      <c r="Y68" s="10" t="s">
        <v>408</v>
      </c>
      <c r="Z68" s="10" t="s">
        <v>408</v>
      </c>
      <c r="AA68" s="10" t="s">
        <v>138</v>
      </c>
      <c r="AB68" s="10">
        <v>16.100000000000001</v>
      </c>
      <c r="AC68" s="10" t="s">
        <v>353</v>
      </c>
      <c r="AD68" s="10" t="s">
        <v>197</v>
      </c>
      <c r="AE68" s="10" t="s">
        <v>189</v>
      </c>
      <c r="AF68" s="10" t="s">
        <v>348</v>
      </c>
      <c r="AG68" s="10" t="s">
        <v>347</v>
      </c>
      <c r="AH68" s="10" t="s">
        <v>185</v>
      </c>
      <c r="AI68" s="10" t="s">
        <v>111</v>
      </c>
      <c r="AJ68" s="10" t="s">
        <v>431</v>
      </c>
      <c r="AK68" s="10" t="s">
        <v>112</v>
      </c>
      <c r="AL68" s="10" t="s">
        <v>397</v>
      </c>
      <c r="AM68" s="10" t="s">
        <v>239</v>
      </c>
      <c r="AN68" s="10" t="s">
        <v>210</v>
      </c>
      <c r="AO68" s="10" t="s">
        <v>219</v>
      </c>
      <c r="AP68" s="10">
        <v>22.3</v>
      </c>
      <c r="AQ68" s="10" t="s">
        <v>172</v>
      </c>
      <c r="AR68" s="10" t="s">
        <v>111</v>
      </c>
      <c r="AS68" s="10" t="s">
        <v>347</v>
      </c>
      <c r="AT68" s="10" t="s">
        <v>111</v>
      </c>
      <c r="AU68" s="10" t="s">
        <v>408</v>
      </c>
      <c r="AV68" s="10" t="s">
        <v>200</v>
      </c>
      <c r="AW68" s="10" t="s">
        <v>251</v>
      </c>
      <c r="AX68" s="10" t="s">
        <v>403</v>
      </c>
      <c r="AY68" s="10" t="s">
        <v>168</v>
      </c>
      <c r="AZ68" s="10" t="s">
        <v>95</v>
      </c>
      <c r="BA68" s="10" t="s">
        <v>324</v>
      </c>
      <c r="BB68" s="10" t="s">
        <v>326</v>
      </c>
      <c r="BC68" s="10" t="s">
        <v>333</v>
      </c>
      <c r="BD68" s="10" t="s">
        <v>409</v>
      </c>
      <c r="BE68" s="10" t="s">
        <v>251</v>
      </c>
      <c r="BF68" s="10" t="s">
        <v>206</v>
      </c>
      <c r="BG68" s="10" t="s">
        <v>338</v>
      </c>
      <c r="BH68" s="12" t="s">
        <v>335</v>
      </c>
      <c r="BI68" s="10" t="s">
        <v>181</v>
      </c>
      <c r="BJ68" s="10" t="s">
        <v>214</v>
      </c>
      <c r="BK68" s="10">
        <v>12.7</v>
      </c>
      <c r="BL68" s="10">
        <v>17</v>
      </c>
      <c r="BM68" s="10">
        <v>30.7</v>
      </c>
      <c r="BN68" s="10">
        <v>13.8</v>
      </c>
      <c r="BO68" s="10" t="s">
        <v>61</v>
      </c>
      <c r="BP68" s="10" t="s">
        <v>111</v>
      </c>
      <c r="BQ68" s="11" t="s">
        <v>412</v>
      </c>
    </row>
    <row r="69" spans="1:86" hidden="1" x14ac:dyDescent="0.35">
      <c r="A69" s="1">
        <v>67</v>
      </c>
      <c r="B69" s="9" t="s">
        <v>59</v>
      </c>
      <c r="C69" s="10" t="s">
        <v>381</v>
      </c>
      <c r="D69" s="10" t="s">
        <v>81</v>
      </c>
      <c r="E69" s="10" t="s">
        <v>121</v>
      </c>
      <c r="F69" s="10" t="s">
        <v>399</v>
      </c>
      <c r="G69" s="10" t="s">
        <v>105</v>
      </c>
      <c r="H69" s="10" t="s">
        <v>139</v>
      </c>
      <c r="I69" s="10" t="s">
        <v>245</v>
      </c>
      <c r="J69" s="10" t="s">
        <v>139</v>
      </c>
      <c r="K69" s="10" t="s">
        <v>236</v>
      </c>
      <c r="L69" s="10" t="s">
        <v>326</v>
      </c>
      <c r="M69" s="10" t="s">
        <v>254</v>
      </c>
      <c r="N69" s="10" t="s">
        <v>93</v>
      </c>
      <c r="O69" s="10" t="s">
        <v>133</v>
      </c>
      <c r="P69" s="10" t="s">
        <v>118</v>
      </c>
      <c r="Q69" s="10" t="s">
        <v>294</v>
      </c>
      <c r="R69" s="10" t="s">
        <v>141</v>
      </c>
      <c r="S69" s="10" t="s">
        <v>146</v>
      </c>
      <c r="T69" s="10" t="s">
        <v>120</v>
      </c>
      <c r="U69" s="10" t="s">
        <v>302</v>
      </c>
      <c r="V69" s="10">
        <v>0</v>
      </c>
      <c r="W69" s="10" t="s">
        <v>375</v>
      </c>
      <c r="X69" s="10" t="s">
        <v>230</v>
      </c>
      <c r="Y69" s="10" t="s">
        <v>221</v>
      </c>
      <c r="Z69" s="10" t="s">
        <v>221</v>
      </c>
      <c r="AA69" s="10" t="s">
        <v>107</v>
      </c>
      <c r="AB69" s="10">
        <v>8.8000000000000007</v>
      </c>
      <c r="AC69" s="10" t="s">
        <v>226</v>
      </c>
      <c r="AD69" s="10" t="s">
        <v>252</v>
      </c>
      <c r="AE69" s="10" t="s">
        <v>399</v>
      </c>
      <c r="AF69" s="10" t="s">
        <v>302</v>
      </c>
      <c r="AG69" s="10" t="s">
        <v>302</v>
      </c>
      <c r="AH69" s="10" t="s">
        <v>404</v>
      </c>
      <c r="AI69" s="10" t="s">
        <v>460</v>
      </c>
      <c r="AJ69" s="10" t="s">
        <v>144</v>
      </c>
      <c r="AK69" s="10" t="s">
        <v>62</v>
      </c>
      <c r="AL69" s="10" t="s">
        <v>76</v>
      </c>
      <c r="AM69" s="10" t="s">
        <v>398</v>
      </c>
      <c r="AN69" s="10" t="s">
        <v>376</v>
      </c>
      <c r="AO69" s="10" t="s">
        <v>157</v>
      </c>
      <c r="AP69" s="10">
        <v>10.8</v>
      </c>
      <c r="AQ69" s="10" t="s">
        <v>115</v>
      </c>
      <c r="AR69" s="10" t="s">
        <v>468</v>
      </c>
      <c r="AS69" s="10" t="s">
        <v>292</v>
      </c>
      <c r="AT69" s="10" t="s">
        <v>460</v>
      </c>
      <c r="AU69" s="10" t="s">
        <v>221</v>
      </c>
      <c r="AV69" s="10" t="s">
        <v>206</v>
      </c>
      <c r="AW69" s="10" t="s">
        <v>132</v>
      </c>
      <c r="AX69" s="10" t="s">
        <v>371</v>
      </c>
      <c r="AY69" s="10" t="s">
        <v>247</v>
      </c>
      <c r="AZ69" s="10" t="s">
        <v>91</v>
      </c>
      <c r="BA69" s="10" t="s">
        <v>155</v>
      </c>
      <c r="BB69" s="10" t="s">
        <v>163</v>
      </c>
      <c r="BC69" s="10" t="s">
        <v>289</v>
      </c>
      <c r="BD69" s="10" t="s">
        <v>358</v>
      </c>
      <c r="BE69" s="10" t="s">
        <v>132</v>
      </c>
      <c r="BF69" s="10" t="s">
        <v>440</v>
      </c>
      <c r="BG69" s="10" t="s">
        <v>358</v>
      </c>
      <c r="BH69" s="12" t="s">
        <v>344</v>
      </c>
      <c r="BI69" s="10" t="s">
        <v>403</v>
      </c>
      <c r="BJ69" s="10" t="s">
        <v>85</v>
      </c>
      <c r="BK69" s="10">
        <v>4.2</v>
      </c>
      <c r="BL69" s="10">
        <v>8.9</v>
      </c>
      <c r="BM69" s="10">
        <v>23.2</v>
      </c>
      <c r="BN69" s="10">
        <v>8.1</v>
      </c>
      <c r="BO69" s="10" t="s">
        <v>111</v>
      </c>
      <c r="BP69" s="10" t="s">
        <v>61</v>
      </c>
      <c r="BQ69" s="11" t="s">
        <v>371</v>
      </c>
    </row>
    <row r="70" spans="1:86" ht="26.25" hidden="1" thickBot="1" x14ac:dyDescent="0.4">
      <c r="A70" s="1">
        <v>68</v>
      </c>
      <c r="B70" s="13" t="s">
        <v>60</v>
      </c>
      <c r="C70" s="15" t="s">
        <v>120</v>
      </c>
      <c r="D70" s="15" t="s">
        <v>91</v>
      </c>
      <c r="E70" s="15" t="s">
        <v>198</v>
      </c>
      <c r="F70" s="15" t="s">
        <v>204</v>
      </c>
      <c r="G70" s="15" t="s">
        <v>254</v>
      </c>
      <c r="H70" s="15" t="s">
        <v>169</v>
      </c>
      <c r="I70" s="15" t="s">
        <v>185</v>
      </c>
      <c r="J70" s="15" t="s">
        <v>133</v>
      </c>
      <c r="K70" s="15" t="s">
        <v>177</v>
      </c>
      <c r="L70" s="15" t="s">
        <v>343</v>
      </c>
      <c r="M70" s="15" t="s">
        <v>199</v>
      </c>
      <c r="N70" s="15" t="s">
        <v>182</v>
      </c>
      <c r="O70" s="15" t="s">
        <v>148</v>
      </c>
      <c r="P70" s="15" t="s">
        <v>456</v>
      </c>
      <c r="Q70" s="15" t="s">
        <v>347</v>
      </c>
      <c r="R70" s="15" t="s">
        <v>155</v>
      </c>
      <c r="S70" s="15" t="s">
        <v>296</v>
      </c>
      <c r="T70" s="15" t="s">
        <v>356</v>
      </c>
      <c r="U70" s="15" t="s">
        <v>362</v>
      </c>
      <c r="V70" s="15">
        <v>0</v>
      </c>
      <c r="W70" s="15" t="s">
        <v>372</v>
      </c>
      <c r="X70" s="15" t="s">
        <v>205</v>
      </c>
      <c r="Y70" s="15" t="s">
        <v>296</v>
      </c>
      <c r="Z70" s="15" t="s">
        <v>143</v>
      </c>
      <c r="AA70" s="15" t="s">
        <v>343</v>
      </c>
      <c r="AB70" s="15">
        <v>13.8</v>
      </c>
      <c r="AC70" s="15" t="s">
        <v>384</v>
      </c>
      <c r="AD70" s="15" t="s">
        <v>186</v>
      </c>
      <c r="AE70" s="15" t="s">
        <v>228</v>
      </c>
      <c r="AF70" s="15" t="s">
        <v>386</v>
      </c>
      <c r="AG70" s="15" t="s">
        <v>244</v>
      </c>
      <c r="AH70" s="15" t="s">
        <v>322</v>
      </c>
      <c r="AI70" s="15" t="s">
        <v>93</v>
      </c>
      <c r="AJ70" s="15" t="s">
        <v>357</v>
      </c>
      <c r="AK70" s="15" t="s">
        <v>221</v>
      </c>
      <c r="AL70" s="15" t="s">
        <v>132</v>
      </c>
      <c r="AM70" s="15" t="s">
        <v>156</v>
      </c>
      <c r="AN70" s="15" t="s">
        <v>300</v>
      </c>
      <c r="AO70" s="15" t="s">
        <v>363</v>
      </c>
      <c r="AP70" s="15">
        <v>7.5</v>
      </c>
      <c r="AQ70" s="15" t="s">
        <v>128</v>
      </c>
      <c r="AR70" s="15" t="s">
        <v>93</v>
      </c>
      <c r="AS70" s="15" t="s">
        <v>399</v>
      </c>
      <c r="AT70" s="15" t="s">
        <v>93</v>
      </c>
      <c r="AU70" s="15" t="s">
        <v>143</v>
      </c>
      <c r="AV70" s="15" t="s">
        <v>157</v>
      </c>
      <c r="AW70" s="15" t="s">
        <v>333</v>
      </c>
      <c r="AX70" s="15" t="s">
        <v>210</v>
      </c>
      <c r="AY70" s="15" t="s">
        <v>471</v>
      </c>
      <c r="AZ70" s="15" t="s">
        <v>184</v>
      </c>
      <c r="BA70" s="15" t="s">
        <v>355</v>
      </c>
      <c r="BB70" s="15" t="s">
        <v>232</v>
      </c>
      <c r="BC70" s="15" t="s">
        <v>106</v>
      </c>
      <c r="BD70" s="15" t="s">
        <v>149</v>
      </c>
      <c r="BE70" s="15" t="s">
        <v>217</v>
      </c>
      <c r="BF70" s="15" t="s">
        <v>197</v>
      </c>
      <c r="BG70" s="15" t="s">
        <v>366</v>
      </c>
      <c r="BH70" s="14" t="s">
        <v>185</v>
      </c>
      <c r="BI70" s="15" t="s">
        <v>233</v>
      </c>
      <c r="BJ70" s="15" t="s">
        <v>311</v>
      </c>
      <c r="BK70" s="15">
        <v>0</v>
      </c>
      <c r="BL70" s="15">
        <v>0</v>
      </c>
      <c r="BM70" s="15"/>
      <c r="BN70" s="15"/>
      <c r="BO70" s="15" t="s">
        <v>383</v>
      </c>
      <c r="BP70" s="15" t="s">
        <v>371</v>
      </c>
      <c r="BQ70" s="16" t="s">
        <v>61</v>
      </c>
    </row>
    <row r="71" spans="1:86" hidden="1" x14ac:dyDescent="0.35"/>
    <row r="72" spans="1:86" hidden="1" x14ac:dyDescent="0.35">
      <c r="B72" s="1" t="s">
        <v>479</v>
      </c>
    </row>
    <row r="73" spans="1:86" hidden="1" x14ac:dyDescent="0.35"/>
    <row r="74" spans="1:86" hidden="1" x14ac:dyDescent="0.35">
      <c r="B74" s="17" t="str">
        <f>VLOOKUP(G74,location,2)</f>
        <v>WCDSB - Dutton Dr.</v>
      </c>
      <c r="C74" s="18" t="str">
        <f>VLOOKUP(I74,location,2)</f>
        <v>WCDSB - Weber St.</v>
      </c>
      <c r="D74" s="19"/>
      <c r="E74" s="19"/>
      <c r="F74" s="19"/>
      <c r="G74" s="19">
        <v>66</v>
      </c>
      <c r="H74" s="19"/>
      <c r="I74" s="19">
        <v>67</v>
      </c>
      <c r="J74" s="19"/>
    </row>
    <row r="75" spans="1:86" ht="63.75" hidden="1" customHeight="1" x14ac:dyDescent="0.35">
      <c r="B75" s="17" t="str">
        <f>VLOOKUP(G75,location,2)</f>
        <v>WCDSB - Weber St.</v>
      </c>
      <c r="C75" s="18" t="str">
        <f>VLOOKUP(I75,location,2)</f>
        <v>WCDSB - Dutton Dr.</v>
      </c>
      <c r="D75" s="19"/>
      <c r="E75" s="19"/>
      <c r="F75" s="19"/>
      <c r="G75" s="19">
        <f>+I74</f>
        <v>67</v>
      </c>
      <c r="H75" s="19"/>
      <c r="I75" s="19">
        <f>+G74</f>
        <v>66</v>
      </c>
      <c r="J75" s="19"/>
    </row>
    <row r="76" spans="1:86" ht="38.25" hidden="1" customHeight="1" x14ac:dyDescent="0.35">
      <c r="B76" s="3"/>
      <c r="E76" s="20"/>
    </row>
    <row r="77" spans="1:86" ht="46.5" hidden="1" customHeight="1" x14ac:dyDescent="0.35">
      <c r="B77" s="3"/>
      <c r="E77" s="20"/>
    </row>
    <row r="78" spans="1:86" x14ac:dyDescent="0.35">
      <c r="A78" s="142" t="s">
        <v>480</v>
      </c>
      <c r="B78" s="142"/>
      <c r="C78" s="142"/>
      <c r="D78" s="142"/>
      <c r="E78" s="142"/>
      <c r="F78" s="142"/>
      <c r="G78" s="142"/>
      <c r="H78" s="142"/>
      <c r="I78" s="142"/>
      <c r="J78" s="142"/>
      <c r="BM78" s="3"/>
      <c r="BN78" s="3"/>
      <c r="BO78" s="3"/>
      <c r="BP78" s="3"/>
      <c r="BQ78" s="3"/>
      <c r="BR78" s="3"/>
      <c r="BS78" s="3"/>
      <c r="BT78" s="3"/>
      <c r="BU78" s="3"/>
      <c r="BV78" s="3"/>
      <c r="BW78" s="3"/>
      <c r="BX78" s="3"/>
      <c r="BY78" s="3"/>
      <c r="BZ78" s="3"/>
      <c r="CA78" s="3"/>
      <c r="CB78" s="3"/>
      <c r="CC78" s="3"/>
      <c r="CD78" s="3"/>
      <c r="CE78" s="3"/>
      <c r="CF78" s="3"/>
      <c r="CG78" s="3"/>
      <c r="CH78" s="3"/>
    </row>
    <row r="79" spans="1:86" x14ac:dyDescent="0.35">
      <c r="A79" s="142"/>
      <c r="B79" s="142"/>
      <c r="C79" s="142"/>
      <c r="D79" s="142"/>
      <c r="E79" s="142"/>
      <c r="F79" s="142"/>
      <c r="G79" s="142"/>
      <c r="H79" s="142"/>
      <c r="I79" s="142"/>
      <c r="J79" s="142"/>
      <c r="BM79" s="3"/>
      <c r="BN79" s="3"/>
      <c r="BO79" s="3"/>
      <c r="BP79" s="3"/>
      <c r="BQ79" s="3"/>
      <c r="BR79" s="3"/>
      <c r="BS79" s="3"/>
      <c r="BT79" s="3"/>
      <c r="BU79" s="3"/>
      <c r="BV79" s="3"/>
      <c r="BW79" s="3"/>
      <c r="BX79" s="3"/>
      <c r="BY79" s="3"/>
      <c r="BZ79" s="3"/>
      <c r="CA79" s="3"/>
      <c r="CB79" s="3"/>
      <c r="CC79" s="3"/>
      <c r="CD79" s="3"/>
      <c r="CE79" s="3"/>
      <c r="CF79" s="3"/>
      <c r="CG79" s="3"/>
      <c r="CH79" s="3"/>
    </row>
    <row r="80" spans="1:86" ht="26.25" thickBot="1" x14ac:dyDescent="0.4">
      <c r="B80" s="21"/>
      <c r="C80" s="19"/>
      <c r="D80" s="19"/>
      <c r="E80" s="19"/>
      <c r="F80" s="19"/>
      <c r="G80" s="19"/>
      <c r="H80" s="19"/>
      <c r="I80" s="19"/>
      <c r="BM80" s="3"/>
      <c r="BN80" s="3"/>
      <c r="BO80" s="3"/>
      <c r="BP80" s="3"/>
      <c r="BQ80" s="3"/>
      <c r="BR80" s="3"/>
      <c r="BS80" s="3"/>
      <c r="BT80" s="3"/>
      <c r="BU80" s="3"/>
      <c r="BV80" s="3"/>
      <c r="BW80" s="3"/>
      <c r="BX80" s="3"/>
      <c r="BY80" s="3"/>
      <c r="BZ80" s="3"/>
      <c r="CA80" s="3"/>
      <c r="CB80" s="3"/>
      <c r="CC80" s="3"/>
      <c r="CD80" s="3"/>
      <c r="CE80" s="3"/>
      <c r="CF80" s="3"/>
      <c r="CG80" s="3"/>
      <c r="CH80" s="3"/>
    </row>
    <row r="81" spans="2:86" x14ac:dyDescent="0.35">
      <c r="B81" s="22"/>
      <c r="C81" s="23"/>
      <c r="D81" s="23"/>
      <c r="E81" s="23"/>
      <c r="F81" s="23"/>
      <c r="G81" s="23"/>
      <c r="H81" s="23"/>
      <c r="I81" s="24"/>
      <c r="BM81" s="3"/>
      <c r="BN81" s="3"/>
      <c r="BO81" s="3"/>
      <c r="BP81" s="3"/>
      <c r="BQ81" s="3"/>
      <c r="BR81" s="3"/>
      <c r="BS81" s="3"/>
      <c r="BT81" s="3"/>
      <c r="BU81" s="3"/>
      <c r="BV81" s="3"/>
      <c r="BW81" s="3"/>
      <c r="BX81" s="3"/>
      <c r="BY81" s="3"/>
      <c r="BZ81" s="3"/>
      <c r="CA81" s="3"/>
      <c r="CB81" s="3"/>
      <c r="CC81" s="3"/>
      <c r="CD81" s="3"/>
      <c r="CE81" s="3"/>
      <c r="CF81" s="3"/>
      <c r="CG81" s="3"/>
      <c r="CH81" s="3"/>
    </row>
    <row r="82" spans="2:86" x14ac:dyDescent="0.35">
      <c r="B82" s="25"/>
      <c r="C82" s="26" t="s">
        <v>481</v>
      </c>
      <c r="D82" s="19"/>
      <c r="E82" s="19"/>
      <c r="F82" s="19"/>
      <c r="G82" s="19"/>
      <c r="H82" s="19"/>
      <c r="I82" s="27"/>
      <c r="BM82" s="3"/>
      <c r="BN82" s="3"/>
      <c r="BO82" s="3"/>
      <c r="BP82" s="3"/>
      <c r="BQ82" s="3"/>
      <c r="BR82" s="3"/>
      <c r="BS82" s="3"/>
      <c r="BT82" s="3"/>
      <c r="BU82" s="3"/>
      <c r="BV82" s="3"/>
      <c r="BW82" s="3"/>
      <c r="BX82" s="3"/>
      <c r="BY82" s="3"/>
      <c r="BZ82" s="3"/>
      <c r="CA82" s="3"/>
      <c r="CB82" s="3"/>
      <c r="CC82" s="3"/>
      <c r="CD82" s="3"/>
      <c r="CE82" s="3"/>
      <c r="CF82" s="3"/>
      <c r="CG82" s="3"/>
      <c r="CH82" s="3"/>
    </row>
    <row r="83" spans="2:86" ht="26.25" thickBot="1" x14ac:dyDescent="0.4">
      <c r="B83" s="28"/>
      <c r="C83" s="29"/>
      <c r="D83" s="30"/>
      <c r="E83" s="30"/>
      <c r="F83" s="30"/>
      <c r="G83" s="30"/>
      <c r="H83" s="30"/>
      <c r="I83" s="31"/>
      <c r="BM83" s="3"/>
      <c r="BN83" s="3"/>
      <c r="BO83" s="3"/>
      <c r="BP83" s="3"/>
      <c r="BQ83" s="3"/>
      <c r="BR83" s="3"/>
      <c r="BS83" s="3"/>
      <c r="BT83" s="3"/>
      <c r="BU83" s="3"/>
      <c r="BV83" s="3"/>
      <c r="BW83" s="3"/>
      <c r="BX83" s="3"/>
      <c r="BY83" s="3"/>
      <c r="BZ83" s="3"/>
      <c r="CA83" s="3"/>
      <c r="CB83" s="3"/>
      <c r="CC83" s="3"/>
      <c r="CD83" s="3"/>
      <c r="CE83" s="3"/>
      <c r="CF83" s="3"/>
      <c r="CG83" s="3"/>
      <c r="CH83" s="3"/>
    </row>
    <row r="84" spans="2:86" x14ac:dyDescent="0.35">
      <c r="B84" s="143" t="s">
        <v>482</v>
      </c>
      <c r="C84" s="143"/>
      <c r="D84" s="32" t="s">
        <v>483</v>
      </c>
      <c r="E84" s="32"/>
      <c r="F84" s="32"/>
      <c r="G84" s="32"/>
      <c r="H84" s="32"/>
      <c r="BM84" s="3"/>
      <c r="BN84" s="3"/>
      <c r="BO84" s="3"/>
      <c r="BP84" s="3"/>
      <c r="BQ84" s="3"/>
      <c r="BR84" s="3"/>
      <c r="BS84" s="3"/>
      <c r="BT84" s="3"/>
      <c r="BU84" s="3"/>
      <c r="BV84" s="3"/>
      <c r="BW84" s="3"/>
      <c r="BX84" s="3"/>
      <c r="BY84" s="3"/>
      <c r="BZ84" s="3"/>
      <c r="CA84" s="3"/>
      <c r="CB84" s="3"/>
      <c r="CC84" s="3"/>
      <c r="CD84" s="3"/>
      <c r="CE84" s="3"/>
      <c r="CF84" s="3"/>
      <c r="CG84" s="3"/>
      <c r="CH84" s="3"/>
    </row>
    <row r="85" spans="2:86" x14ac:dyDescent="0.35">
      <c r="B85" s="33"/>
      <c r="D85" s="32"/>
      <c r="BM85" s="3"/>
      <c r="BN85" s="3"/>
      <c r="BO85" s="3"/>
      <c r="BP85" s="3"/>
      <c r="BQ85" s="3"/>
      <c r="BR85" s="3"/>
      <c r="BS85" s="3"/>
      <c r="BT85" s="3"/>
      <c r="BU85" s="3"/>
      <c r="BV85" s="3"/>
      <c r="BW85" s="3"/>
      <c r="BX85" s="3"/>
      <c r="BY85" s="3"/>
      <c r="BZ85" s="3"/>
      <c r="CA85" s="3"/>
      <c r="CB85" s="3"/>
      <c r="CC85" s="3"/>
      <c r="CD85" s="3"/>
      <c r="CE85" s="3"/>
      <c r="CF85" s="3"/>
      <c r="CG85" s="3"/>
      <c r="CH85" s="3"/>
    </row>
    <row r="86" spans="2:86" ht="22.5" customHeight="1" thickBot="1" x14ac:dyDescent="0.45">
      <c r="B86" s="144" t="s">
        <v>484</v>
      </c>
      <c r="C86" s="144"/>
      <c r="D86" s="144"/>
      <c r="E86" s="144"/>
      <c r="F86" s="144"/>
      <c r="G86" s="144"/>
      <c r="H86" s="144"/>
      <c r="I86" s="144"/>
      <c r="BM86" s="3"/>
      <c r="BN86" s="3"/>
      <c r="BO86" s="3"/>
      <c r="BP86" s="3"/>
      <c r="BQ86" s="3"/>
      <c r="BR86" s="3"/>
      <c r="BS86" s="3"/>
      <c r="BT86" s="3"/>
      <c r="BU86" s="3"/>
      <c r="BV86" s="3"/>
      <c r="BW86" s="3"/>
      <c r="BX86" s="3"/>
      <c r="BY86" s="3"/>
      <c r="BZ86" s="3"/>
      <c r="CA86" s="3"/>
      <c r="CB86" s="3"/>
      <c r="CC86" s="3"/>
      <c r="CD86" s="3"/>
      <c r="CE86" s="3"/>
      <c r="CF86" s="3"/>
      <c r="CG86" s="3"/>
      <c r="CH86" s="3"/>
    </row>
    <row r="87" spans="2:86" ht="15.75" customHeight="1" x14ac:dyDescent="0.35">
      <c r="B87" s="145">
        <f>MAX((1*(INDEX($B$3:$BQ$70, MATCH(C74,$B$3:$B$70,), MATCH(B74,$B$3:$BQ$3,)))),(1*(INDEX($B$3:$BQ$70, MATCH(C75,$B$3:$B$70,), MATCH(B75,$B$3:$BQ$3,)))))</f>
        <v>6.2</v>
      </c>
      <c r="C87" s="146"/>
      <c r="D87" s="146"/>
      <c r="E87" s="146"/>
      <c r="F87" s="146"/>
      <c r="G87" s="146"/>
      <c r="H87" s="146"/>
      <c r="I87" s="147"/>
      <c r="BM87" s="3"/>
      <c r="BN87" s="3"/>
      <c r="BO87" s="3"/>
      <c r="BP87" s="3"/>
      <c r="BQ87" s="3"/>
      <c r="BR87" s="3"/>
      <c r="BS87" s="3"/>
      <c r="BT87" s="3"/>
      <c r="BU87" s="3"/>
      <c r="BV87" s="3"/>
      <c r="BW87" s="3"/>
      <c r="BX87" s="3"/>
      <c r="BY87" s="3"/>
      <c r="BZ87" s="3"/>
      <c r="CA87" s="3"/>
      <c r="CB87" s="3"/>
      <c r="CC87" s="3"/>
      <c r="CD87" s="3"/>
      <c r="CE87" s="3"/>
      <c r="CF87" s="3"/>
      <c r="CG87" s="3"/>
      <c r="CH87" s="3"/>
    </row>
    <row r="88" spans="2:86" ht="15" customHeight="1" x14ac:dyDescent="0.35">
      <c r="B88" s="148"/>
      <c r="C88" s="149"/>
      <c r="D88" s="149"/>
      <c r="E88" s="149"/>
      <c r="F88" s="149"/>
      <c r="G88" s="149"/>
      <c r="H88" s="149"/>
      <c r="I88" s="150"/>
      <c r="BM88" s="3"/>
      <c r="BN88" s="3"/>
      <c r="BO88" s="3"/>
      <c r="BP88" s="3"/>
      <c r="BQ88" s="3"/>
      <c r="BR88" s="3"/>
      <c r="BS88" s="3"/>
      <c r="BT88" s="3"/>
      <c r="BU88" s="3"/>
      <c r="BV88" s="3"/>
      <c r="BW88" s="3"/>
      <c r="BX88" s="3"/>
      <c r="BY88" s="3"/>
      <c r="BZ88" s="3"/>
      <c r="CA88" s="3"/>
      <c r="CB88" s="3"/>
      <c r="CC88" s="3"/>
      <c r="CD88" s="3"/>
      <c r="CE88" s="3"/>
      <c r="CF88" s="3"/>
      <c r="CG88" s="3"/>
      <c r="CH88" s="3"/>
    </row>
    <row r="89" spans="2:86" ht="15" customHeight="1" x14ac:dyDescent="0.35">
      <c r="B89" s="148"/>
      <c r="C89" s="149"/>
      <c r="D89" s="149"/>
      <c r="E89" s="149"/>
      <c r="F89" s="149"/>
      <c r="G89" s="149"/>
      <c r="H89" s="149"/>
      <c r="I89" s="150"/>
      <c r="BM89" s="3"/>
      <c r="BN89" s="3"/>
      <c r="BO89" s="3"/>
      <c r="BP89" s="3"/>
      <c r="BQ89" s="3"/>
      <c r="BR89" s="3"/>
      <c r="BS89" s="3"/>
      <c r="BT89" s="3"/>
      <c r="BU89" s="3"/>
      <c r="BV89" s="3"/>
      <c r="BW89" s="3"/>
      <c r="BX89" s="3"/>
      <c r="BY89" s="3"/>
      <c r="BZ89" s="3"/>
      <c r="CA89" s="3"/>
      <c r="CB89" s="3"/>
      <c r="CC89" s="3"/>
      <c r="CD89" s="3"/>
      <c r="CE89" s="3"/>
      <c r="CF89" s="3"/>
      <c r="CG89" s="3"/>
      <c r="CH89" s="3"/>
    </row>
    <row r="90" spans="2:86" ht="15" customHeight="1" x14ac:dyDescent="0.35">
      <c r="B90" s="148"/>
      <c r="C90" s="149"/>
      <c r="D90" s="149"/>
      <c r="E90" s="149"/>
      <c r="F90" s="149"/>
      <c r="G90" s="149"/>
      <c r="H90" s="149"/>
      <c r="I90" s="150"/>
      <c r="BM90" s="3"/>
      <c r="BN90" s="3"/>
      <c r="BO90" s="3"/>
      <c r="BP90" s="3"/>
      <c r="BQ90" s="3"/>
      <c r="BR90" s="3"/>
      <c r="BS90" s="3"/>
      <c r="BT90" s="3"/>
      <c r="BU90" s="3"/>
      <c r="BV90" s="3"/>
      <c r="BW90" s="3"/>
      <c r="BX90" s="3"/>
      <c r="BY90" s="3"/>
      <c r="BZ90" s="3"/>
      <c r="CA90" s="3"/>
      <c r="CB90" s="3"/>
      <c r="CC90" s="3"/>
      <c r="CD90" s="3"/>
      <c r="CE90" s="3"/>
      <c r="CF90" s="3"/>
      <c r="CG90" s="3"/>
      <c r="CH90" s="3"/>
    </row>
    <row r="91" spans="2:86" ht="15" customHeight="1" x14ac:dyDescent="0.35">
      <c r="B91" s="148"/>
      <c r="C91" s="149"/>
      <c r="D91" s="149"/>
      <c r="E91" s="149"/>
      <c r="F91" s="149"/>
      <c r="G91" s="149"/>
      <c r="H91" s="149"/>
      <c r="I91" s="150"/>
      <c r="BM91" s="3"/>
      <c r="BN91" s="3"/>
      <c r="BO91" s="3"/>
      <c r="BP91" s="3"/>
      <c r="BQ91" s="3"/>
      <c r="BR91" s="3"/>
      <c r="BS91" s="3"/>
      <c r="BT91" s="3"/>
      <c r="BU91" s="3"/>
      <c r="BV91" s="3"/>
      <c r="BW91" s="3"/>
      <c r="BX91" s="3"/>
      <c r="BY91" s="3"/>
      <c r="BZ91" s="3"/>
      <c r="CA91" s="3"/>
      <c r="CB91" s="3"/>
      <c r="CC91" s="3"/>
      <c r="CD91" s="3"/>
      <c r="CE91" s="3"/>
      <c r="CF91" s="3"/>
      <c r="CG91" s="3"/>
      <c r="CH91" s="3"/>
    </row>
    <row r="92" spans="2:86" ht="15" customHeight="1" x14ac:dyDescent="0.35">
      <c r="B92" s="148"/>
      <c r="C92" s="149"/>
      <c r="D92" s="149"/>
      <c r="E92" s="149"/>
      <c r="F92" s="149"/>
      <c r="G92" s="149"/>
      <c r="H92" s="149"/>
      <c r="I92" s="150"/>
      <c r="BM92" s="3"/>
      <c r="BN92" s="3"/>
      <c r="BO92" s="3"/>
      <c r="BP92" s="3"/>
      <c r="BQ92" s="3"/>
      <c r="BR92" s="3"/>
      <c r="BS92" s="3"/>
      <c r="BT92" s="3"/>
      <c r="BU92" s="3"/>
      <c r="BV92" s="3"/>
      <c r="BW92" s="3"/>
      <c r="BX92" s="3"/>
      <c r="BY92" s="3"/>
      <c r="BZ92" s="3"/>
      <c r="CA92" s="3"/>
      <c r="CB92" s="3"/>
      <c r="CC92" s="3"/>
      <c r="CD92" s="3"/>
      <c r="CE92" s="3"/>
      <c r="CF92" s="3"/>
      <c r="CG92" s="3"/>
      <c r="CH92" s="3"/>
    </row>
    <row r="93" spans="2:86" ht="15" customHeight="1" thickBot="1" x14ac:dyDescent="0.4">
      <c r="B93" s="151"/>
      <c r="C93" s="152"/>
      <c r="D93" s="152"/>
      <c r="E93" s="152"/>
      <c r="F93" s="152"/>
      <c r="G93" s="152"/>
      <c r="H93" s="152"/>
      <c r="I93" s="153"/>
      <c r="BM93" s="3"/>
      <c r="BN93" s="3"/>
      <c r="BO93" s="3"/>
      <c r="BP93" s="3"/>
      <c r="BQ93" s="3"/>
      <c r="BR93" s="3"/>
      <c r="BS93" s="3"/>
      <c r="BT93" s="3"/>
      <c r="BU93" s="3"/>
      <c r="BV93" s="3"/>
      <c r="BW93" s="3"/>
      <c r="BX93" s="3"/>
      <c r="BY93" s="3"/>
      <c r="BZ93" s="3"/>
      <c r="CA93" s="3"/>
      <c r="CB93" s="3"/>
      <c r="CC93" s="3"/>
      <c r="CD93" s="3"/>
      <c r="CE93" s="3"/>
      <c r="CF93" s="3"/>
      <c r="CG93" s="3"/>
      <c r="CH93" s="3"/>
    </row>
    <row r="94" spans="2:86" x14ac:dyDescent="0.35">
      <c r="BM94" s="3"/>
      <c r="BN94" s="3"/>
      <c r="BO94" s="3"/>
      <c r="BP94" s="3"/>
      <c r="BQ94" s="3"/>
      <c r="BR94" s="3"/>
      <c r="BS94" s="3"/>
      <c r="BT94" s="3"/>
      <c r="BU94" s="3"/>
      <c r="BV94" s="3"/>
      <c r="BW94" s="3"/>
      <c r="BX94" s="3"/>
      <c r="BY94" s="3"/>
      <c r="BZ94" s="3"/>
      <c r="CA94" s="3"/>
      <c r="CB94" s="3"/>
      <c r="CC94" s="3"/>
      <c r="CD94" s="3"/>
      <c r="CE94" s="3"/>
      <c r="CF94" s="3"/>
      <c r="CG94" s="3"/>
      <c r="CH94" s="3"/>
    </row>
    <row r="95" spans="2:86" x14ac:dyDescent="0.35">
      <c r="BM95" s="3"/>
      <c r="BN95" s="3"/>
      <c r="BO95" s="3"/>
      <c r="BP95" s="3"/>
      <c r="BQ95" s="3"/>
      <c r="BR95" s="3"/>
      <c r="BS95" s="3"/>
      <c r="BT95" s="3"/>
      <c r="BU95" s="3"/>
      <c r="BV95" s="3"/>
      <c r="BW95" s="3"/>
      <c r="BX95" s="3"/>
      <c r="BY95" s="3"/>
      <c r="BZ95" s="3"/>
      <c r="CA95" s="3"/>
      <c r="CB95" s="3"/>
      <c r="CC95" s="3"/>
      <c r="CD95" s="3"/>
      <c r="CE95" s="3"/>
      <c r="CF95" s="3"/>
      <c r="CG95" s="3"/>
      <c r="CH95" s="3"/>
    </row>
    <row r="96" spans="2:86" x14ac:dyDescent="0.35">
      <c r="BM96" s="3"/>
      <c r="BN96" s="3"/>
      <c r="BO96" s="3"/>
      <c r="BP96" s="3"/>
      <c r="BQ96" s="3"/>
      <c r="BR96" s="3"/>
      <c r="BS96" s="3"/>
      <c r="BT96" s="3"/>
      <c r="BU96" s="3"/>
      <c r="BV96" s="3"/>
      <c r="BW96" s="3"/>
      <c r="BX96" s="3"/>
      <c r="BY96" s="3"/>
      <c r="BZ96" s="3"/>
      <c r="CA96" s="3"/>
      <c r="CB96" s="3"/>
      <c r="CC96" s="3"/>
      <c r="CD96" s="3"/>
      <c r="CE96" s="3"/>
      <c r="CF96" s="3"/>
      <c r="CG96" s="3"/>
      <c r="CH96" s="3"/>
    </row>
    <row r="97" spans="65:86" x14ac:dyDescent="0.35">
      <c r="BM97" s="3"/>
      <c r="BN97" s="3"/>
      <c r="BO97" s="3"/>
      <c r="BP97" s="3"/>
      <c r="BQ97" s="3"/>
      <c r="BR97" s="3"/>
      <c r="BS97" s="3"/>
      <c r="BT97" s="3"/>
      <c r="BU97" s="3"/>
      <c r="BV97" s="3"/>
      <c r="BW97" s="3"/>
      <c r="BX97" s="3"/>
      <c r="BY97" s="3"/>
      <c r="BZ97" s="3"/>
      <c r="CA97" s="3"/>
      <c r="CB97" s="3"/>
      <c r="CC97" s="3"/>
      <c r="CD97" s="3"/>
      <c r="CE97" s="3"/>
      <c r="CF97" s="3"/>
      <c r="CG97" s="3"/>
      <c r="CH97" s="3"/>
    </row>
    <row r="98" spans="65:86" x14ac:dyDescent="0.35">
      <c r="BM98" s="3"/>
      <c r="BN98" s="3"/>
      <c r="BO98" s="3"/>
      <c r="BP98" s="3"/>
      <c r="BQ98" s="3"/>
      <c r="BR98" s="3"/>
      <c r="BS98" s="3"/>
      <c r="BT98" s="3"/>
      <c r="BU98" s="3"/>
      <c r="BV98" s="3"/>
      <c r="BW98" s="3"/>
      <c r="BX98" s="3"/>
      <c r="BY98" s="3"/>
      <c r="BZ98" s="3"/>
      <c r="CA98" s="3"/>
      <c r="CB98" s="3"/>
      <c r="CC98" s="3"/>
      <c r="CD98" s="3"/>
      <c r="CE98" s="3"/>
      <c r="CF98" s="3"/>
      <c r="CG98" s="3"/>
      <c r="CH98" s="3"/>
    </row>
    <row r="99" spans="65:86" x14ac:dyDescent="0.35">
      <c r="BM99" s="3"/>
      <c r="BN99" s="3"/>
      <c r="BO99" s="3"/>
      <c r="BP99" s="3"/>
      <c r="BQ99" s="3"/>
      <c r="BR99" s="3"/>
      <c r="BS99" s="3"/>
      <c r="BT99" s="3"/>
      <c r="BU99" s="3"/>
      <c r="BV99" s="3"/>
      <c r="BW99" s="3"/>
      <c r="BX99" s="3"/>
      <c r="BY99" s="3"/>
      <c r="BZ99" s="3"/>
      <c r="CA99" s="3"/>
      <c r="CB99" s="3"/>
      <c r="CC99" s="3"/>
      <c r="CD99" s="3"/>
      <c r="CE99" s="3"/>
      <c r="CF99" s="3"/>
      <c r="CG99" s="3"/>
      <c r="CH99" s="3"/>
    </row>
    <row r="100" spans="65:86" x14ac:dyDescent="0.35">
      <c r="BM100" s="3"/>
      <c r="BN100" s="3"/>
      <c r="BO100" s="3"/>
      <c r="BP100" s="3"/>
      <c r="BQ100" s="3"/>
      <c r="BR100" s="3"/>
      <c r="BS100" s="3"/>
      <c r="BT100" s="3"/>
      <c r="BU100" s="3"/>
      <c r="BV100" s="3"/>
      <c r="BW100" s="3"/>
      <c r="BX100" s="3"/>
      <c r="BY100" s="3"/>
      <c r="BZ100" s="3"/>
      <c r="CA100" s="3"/>
      <c r="CB100" s="3"/>
      <c r="CC100" s="3"/>
      <c r="CD100" s="3"/>
      <c r="CE100" s="3"/>
      <c r="CF100" s="3"/>
      <c r="CG100" s="3"/>
      <c r="CH100" s="3"/>
    </row>
    <row r="101" spans="65:86" x14ac:dyDescent="0.35">
      <c r="BM101" s="3"/>
      <c r="BN101" s="3"/>
      <c r="BO101" s="3"/>
      <c r="BP101" s="3"/>
      <c r="BQ101" s="3"/>
      <c r="BR101" s="3"/>
      <c r="BS101" s="3"/>
      <c r="BT101" s="3"/>
      <c r="BU101" s="3"/>
      <c r="BV101" s="3"/>
      <c r="BW101" s="3"/>
      <c r="BX101" s="3"/>
      <c r="BY101" s="3"/>
      <c r="BZ101" s="3"/>
      <c r="CA101" s="3"/>
      <c r="CB101" s="3"/>
      <c r="CC101" s="3"/>
      <c r="CD101" s="3"/>
      <c r="CE101" s="3"/>
      <c r="CF101" s="3"/>
      <c r="CG101" s="3"/>
      <c r="CH101" s="3"/>
    </row>
    <row r="102" spans="65:86" x14ac:dyDescent="0.35">
      <c r="BM102" s="3"/>
      <c r="BN102" s="3"/>
      <c r="BO102" s="3"/>
      <c r="BP102" s="3"/>
      <c r="BQ102" s="3"/>
      <c r="BR102" s="3"/>
      <c r="BS102" s="3"/>
      <c r="BT102" s="3"/>
      <c r="BU102" s="3"/>
      <c r="BV102" s="3"/>
      <c r="BW102" s="3"/>
      <c r="BX102" s="3"/>
      <c r="BY102" s="3"/>
      <c r="BZ102" s="3"/>
      <c r="CA102" s="3"/>
      <c r="CB102" s="3"/>
      <c r="CC102" s="3"/>
      <c r="CD102" s="3"/>
      <c r="CE102" s="3"/>
      <c r="CF102" s="3"/>
      <c r="CG102" s="3"/>
      <c r="CH102" s="3"/>
    </row>
    <row r="103" spans="65:86" x14ac:dyDescent="0.35">
      <c r="BM103" s="3"/>
      <c r="BN103" s="3"/>
      <c r="BO103" s="3"/>
      <c r="BP103" s="3"/>
      <c r="BQ103" s="3"/>
      <c r="BR103" s="3"/>
      <c r="BS103" s="3"/>
      <c r="BT103" s="3"/>
      <c r="BU103" s="3"/>
      <c r="BV103" s="3"/>
      <c r="BW103" s="3"/>
      <c r="BX103" s="3"/>
      <c r="BY103" s="3"/>
      <c r="BZ103" s="3"/>
      <c r="CA103" s="3"/>
      <c r="CB103" s="3"/>
      <c r="CC103" s="3"/>
      <c r="CD103" s="3"/>
      <c r="CE103" s="3"/>
      <c r="CF103" s="3"/>
      <c r="CG103" s="3"/>
      <c r="CH103" s="3"/>
    </row>
    <row r="104" spans="65:86" x14ac:dyDescent="0.35">
      <c r="BM104" s="3"/>
      <c r="BN104" s="3"/>
      <c r="BO104" s="3"/>
      <c r="BP104" s="3"/>
      <c r="BQ104" s="3"/>
      <c r="BR104" s="3"/>
      <c r="BS104" s="3"/>
      <c r="BT104" s="3"/>
      <c r="BU104" s="3"/>
      <c r="BV104" s="3"/>
      <c r="BW104" s="3"/>
      <c r="BX104" s="3"/>
      <c r="BY104" s="3"/>
      <c r="BZ104" s="3"/>
      <c r="CA104" s="3"/>
      <c r="CB104" s="3"/>
      <c r="CC104" s="3"/>
      <c r="CD104" s="3"/>
      <c r="CE104" s="3"/>
      <c r="CF104" s="3"/>
      <c r="CG104" s="3"/>
      <c r="CH104" s="3"/>
    </row>
    <row r="105" spans="65:86" x14ac:dyDescent="0.35">
      <c r="BM105" s="3"/>
      <c r="BN105" s="3"/>
      <c r="BO105" s="3"/>
      <c r="BP105" s="3"/>
      <c r="BQ105" s="3"/>
      <c r="BR105" s="3"/>
      <c r="BS105" s="3"/>
      <c r="BT105" s="3"/>
      <c r="BU105" s="3"/>
      <c r="BV105" s="3"/>
      <c r="BW105" s="3"/>
      <c r="BX105" s="3"/>
      <c r="BY105" s="3"/>
      <c r="BZ105" s="3"/>
      <c r="CA105" s="3"/>
      <c r="CB105" s="3"/>
      <c r="CC105" s="3"/>
      <c r="CD105" s="3"/>
      <c r="CE105" s="3"/>
      <c r="CF105" s="3"/>
      <c r="CG105" s="3"/>
      <c r="CH105" s="3"/>
    </row>
    <row r="106" spans="65:86" x14ac:dyDescent="0.35">
      <c r="BM106" s="3"/>
      <c r="BN106" s="3"/>
      <c r="BO106" s="3"/>
      <c r="BP106" s="3"/>
      <c r="BQ106" s="3"/>
      <c r="BR106" s="3"/>
      <c r="BS106" s="3"/>
      <c r="BT106" s="3"/>
      <c r="BU106" s="3"/>
      <c r="BV106" s="3"/>
      <c r="BW106" s="3"/>
      <c r="BX106" s="3"/>
      <c r="BY106" s="3"/>
      <c r="BZ106" s="3"/>
      <c r="CA106" s="3"/>
      <c r="CB106" s="3"/>
      <c r="CC106" s="3"/>
      <c r="CD106" s="3"/>
      <c r="CE106" s="3"/>
      <c r="CF106" s="3"/>
      <c r="CG106" s="3"/>
      <c r="CH106" s="3"/>
    </row>
    <row r="107" spans="65:86" x14ac:dyDescent="0.35">
      <c r="BM107" s="3"/>
      <c r="BN107" s="3"/>
      <c r="BO107" s="3"/>
      <c r="BP107" s="3"/>
      <c r="BQ107" s="3"/>
      <c r="BR107" s="3"/>
      <c r="BS107" s="3"/>
      <c r="BT107" s="3"/>
      <c r="BU107" s="3"/>
      <c r="BV107" s="3"/>
      <c r="BW107" s="3"/>
      <c r="BX107" s="3"/>
      <c r="BY107" s="3"/>
      <c r="BZ107" s="3"/>
      <c r="CA107" s="3"/>
      <c r="CB107" s="3"/>
      <c r="CC107" s="3"/>
      <c r="CD107" s="3"/>
      <c r="CE107" s="3"/>
      <c r="CF107" s="3"/>
      <c r="CG107" s="3"/>
      <c r="CH107" s="3"/>
    </row>
    <row r="108" spans="65:86" x14ac:dyDescent="0.35">
      <c r="BM108" s="3"/>
      <c r="BN108" s="3"/>
      <c r="BO108" s="3"/>
      <c r="BP108" s="3"/>
      <c r="BQ108" s="3"/>
      <c r="BR108" s="3"/>
      <c r="BS108" s="3"/>
      <c r="BT108" s="3"/>
      <c r="BU108" s="3"/>
      <c r="BV108" s="3"/>
      <c r="BW108" s="3"/>
      <c r="BX108" s="3"/>
      <c r="BY108" s="3"/>
      <c r="BZ108" s="3"/>
      <c r="CA108" s="3"/>
      <c r="CB108" s="3"/>
      <c r="CC108" s="3"/>
      <c r="CD108" s="3"/>
      <c r="CE108" s="3"/>
      <c r="CF108" s="3"/>
      <c r="CG108" s="3"/>
      <c r="CH108" s="3"/>
    </row>
    <row r="109" spans="65:86" x14ac:dyDescent="0.35">
      <c r="BM109" s="3"/>
      <c r="BN109" s="3"/>
      <c r="BO109" s="3"/>
      <c r="BP109" s="3"/>
      <c r="BQ109" s="3"/>
      <c r="BR109" s="3"/>
      <c r="BS109" s="3"/>
      <c r="BT109" s="3"/>
      <c r="BU109" s="3"/>
      <c r="BV109" s="3"/>
      <c r="BW109" s="3"/>
      <c r="BX109" s="3"/>
      <c r="BY109" s="3"/>
      <c r="BZ109" s="3"/>
      <c r="CA109" s="3"/>
      <c r="CB109" s="3"/>
      <c r="CC109" s="3"/>
      <c r="CD109" s="3"/>
      <c r="CE109" s="3"/>
      <c r="CF109" s="3"/>
      <c r="CG109" s="3"/>
      <c r="CH109" s="3"/>
    </row>
    <row r="110" spans="65:86" x14ac:dyDescent="0.35">
      <c r="BM110" s="3"/>
      <c r="BN110" s="3"/>
      <c r="BO110" s="3"/>
      <c r="BP110" s="3"/>
      <c r="BQ110" s="3"/>
      <c r="BR110" s="3"/>
      <c r="BS110" s="3"/>
      <c r="BT110" s="3"/>
      <c r="BU110" s="3"/>
      <c r="BV110" s="3"/>
      <c r="BW110" s="3"/>
      <c r="BX110" s="3"/>
      <c r="BY110" s="3"/>
      <c r="BZ110" s="3"/>
      <c r="CA110" s="3"/>
      <c r="CB110" s="3"/>
      <c r="CC110" s="3"/>
      <c r="CD110" s="3"/>
      <c r="CE110" s="3"/>
      <c r="CF110" s="3"/>
      <c r="CG110" s="3"/>
      <c r="CH110" s="3"/>
    </row>
    <row r="111" spans="65:86" x14ac:dyDescent="0.35">
      <c r="BM111" s="3"/>
      <c r="BN111" s="3"/>
      <c r="BO111" s="3"/>
      <c r="BP111" s="3"/>
      <c r="BQ111" s="3"/>
      <c r="BR111" s="3"/>
      <c r="BS111" s="3"/>
      <c r="BT111" s="3"/>
      <c r="BU111" s="3"/>
      <c r="BV111" s="3"/>
      <c r="BW111" s="3"/>
      <c r="BX111" s="3"/>
      <c r="BY111" s="3"/>
      <c r="BZ111" s="3"/>
      <c r="CA111" s="3"/>
      <c r="CB111" s="3"/>
      <c r="CC111" s="3"/>
      <c r="CD111" s="3"/>
      <c r="CE111" s="3"/>
      <c r="CF111" s="3"/>
      <c r="CG111" s="3"/>
      <c r="CH111" s="3"/>
    </row>
    <row r="112" spans="65:86" x14ac:dyDescent="0.35">
      <c r="BM112" s="3"/>
      <c r="BN112" s="3"/>
      <c r="BO112" s="3"/>
      <c r="BP112" s="3"/>
      <c r="BQ112" s="3"/>
      <c r="BR112" s="3"/>
      <c r="BS112" s="3"/>
      <c r="BT112" s="3"/>
      <c r="BU112" s="3"/>
      <c r="BV112" s="3"/>
      <c r="BW112" s="3"/>
      <c r="BX112" s="3"/>
      <c r="BY112" s="3"/>
      <c r="BZ112" s="3"/>
      <c r="CA112" s="3"/>
      <c r="CB112" s="3"/>
      <c r="CC112" s="3"/>
      <c r="CD112" s="3"/>
      <c r="CE112" s="3"/>
      <c r="CF112" s="3"/>
      <c r="CG112" s="3"/>
      <c r="CH112" s="3"/>
    </row>
    <row r="113" spans="65:86" x14ac:dyDescent="0.35">
      <c r="BM113" s="3"/>
      <c r="BN113" s="3"/>
      <c r="BO113" s="3"/>
      <c r="BP113" s="3"/>
      <c r="BQ113" s="3"/>
      <c r="BR113" s="3"/>
      <c r="BS113" s="3"/>
      <c r="BT113" s="3"/>
      <c r="BU113" s="3"/>
      <c r="BV113" s="3"/>
      <c r="BW113" s="3"/>
      <c r="BX113" s="3"/>
      <c r="BY113" s="3"/>
      <c r="BZ113" s="3"/>
      <c r="CA113" s="3"/>
      <c r="CB113" s="3"/>
      <c r="CC113" s="3"/>
      <c r="CD113" s="3"/>
      <c r="CE113" s="3"/>
      <c r="CF113" s="3"/>
      <c r="CG113" s="3"/>
      <c r="CH113" s="3"/>
    </row>
    <row r="114" spans="65:86" x14ac:dyDescent="0.35">
      <c r="BM114" s="3"/>
      <c r="BN114" s="3"/>
      <c r="BO114" s="3"/>
      <c r="BP114" s="3"/>
      <c r="BQ114" s="3"/>
      <c r="BR114" s="3"/>
      <c r="BS114" s="3"/>
      <c r="BT114" s="3"/>
      <c r="BU114" s="3"/>
      <c r="BV114" s="3"/>
      <c r="BW114" s="3"/>
      <c r="BX114" s="3"/>
      <c r="BY114" s="3"/>
      <c r="BZ114" s="3"/>
      <c r="CA114" s="3"/>
      <c r="CB114" s="3"/>
      <c r="CC114" s="3"/>
      <c r="CD114" s="3"/>
      <c r="CE114" s="3"/>
      <c r="CF114" s="3"/>
      <c r="CG114" s="3"/>
      <c r="CH114" s="3"/>
    </row>
    <row r="115" spans="65:86" x14ac:dyDescent="0.35">
      <c r="BM115" s="3"/>
      <c r="BN115" s="3"/>
      <c r="BO115" s="3"/>
      <c r="BP115" s="3"/>
      <c r="BQ115" s="3"/>
      <c r="BR115" s="3"/>
      <c r="BS115" s="3"/>
      <c r="BT115" s="3"/>
      <c r="BU115" s="3"/>
      <c r="BV115" s="3"/>
      <c r="BW115" s="3"/>
      <c r="BX115" s="3"/>
      <c r="BY115" s="3"/>
      <c r="BZ115" s="3"/>
      <c r="CA115" s="3"/>
      <c r="CB115" s="3"/>
      <c r="CC115" s="3"/>
      <c r="CD115" s="3"/>
      <c r="CE115" s="3"/>
      <c r="CF115" s="3"/>
      <c r="CG115" s="3"/>
      <c r="CH115" s="3"/>
    </row>
    <row r="116" spans="65:86" x14ac:dyDescent="0.35">
      <c r="BM116" s="3"/>
      <c r="BN116" s="3"/>
      <c r="BO116" s="3"/>
      <c r="BP116" s="3"/>
      <c r="BQ116" s="3"/>
      <c r="BR116" s="3"/>
      <c r="BS116" s="3"/>
      <c r="BT116" s="3"/>
      <c r="BU116" s="3"/>
      <c r="BV116" s="3"/>
      <c r="BW116" s="3"/>
      <c r="BX116" s="3"/>
      <c r="BY116" s="3"/>
      <c r="BZ116" s="3"/>
      <c r="CA116" s="3"/>
      <c r="CB116" s="3"/>
      <c r="CC116" s="3"/>
      <c r="CD116" s="3"/>
      <c r="CE116" s="3"/>
      <c r="CF116" s="3"/>
      <c r="CG116" s="3"/>
      <c r="CH116" s="3"/>
    </row>
    <row r="117" spans="65:86" x14ac:dyDescent="0.35">
      <c r="BM117" s="3"/>
      <c r="BN117" s="3"/>
      <c r="BO117" s="3"/>
      <c r="BP117" s="3"/>
      <c r="BQ117" s="3"/>
      <c r="BR117" s="3"/>
      <c r="BS117" s="3"/>
      <c r="BT117" s="3"/>
      <c r="BU117" s="3"/>
      <c r="BV117" s="3"/>
      <c r="BW117" s="3"/>
      <c r="BX117" s="3"/>
      <c r="BY117" s="3"/>
      <c r="BZ117" s="3"/>
      <c r="CA117" s="3"/>
      <c r="CB117" s="3"/>
      <c r="CC117" s="3"/>
      <c r="CD117" s="3"/>
      <c r="CE117" s="3"/>
      <c r="CF117" s="3"/>
      <c r="CG117" s="3"/>
      <c r="CH117" s="3"/>
    </row>
    <row r="118" spans="65:86" x14ac:dyDescent="0.35">
      <c r="BM118" s="3"/>
      <c r="BN118" s="3"/>
      <c r="BO118" s="3"/>
      <c r="BP118" s="3"/>
      <c r="BQ118" s="3"/>
      <c r="BR118" s="3"/>
      <c r="BS118" s="3"/>
      <c r="BT118" s="3"/>
      <c r="BU118" s="3"/>
      <c r="BV118" s="3"/>
      <c r="BW118" s="3"/>
      <c r="BX118" s="3"/>
      <c r="BY118" s="3"/>
      <c r="BZ118" s="3"/>
      <c r="CA118" s="3"/>
      <c r="CB118" s="3"/>
      <c r="CC118" s="3"/>
      <c r="CD118" s="3"/>
      <c r="CE118" s="3"/>
      <c r="CF118" s="3"/>
      <c r="CG118" s="3"/>
      <c r="CH118" s="3"/>
    </row>
    <row r="119" spans="65:86" x14ac:dyDescent="0.35">
      <c r="BM119" s="3"/>
      <c r="BN119" s="3"/>
      <c r="BO119" s="3"/>
      <c r="BP119" s="3"/>
      <c r="BQ119" s="3"/>
      <c r="BR119" s="3"/>
      <c r="BS119" s="3"/>
      <c r="BT119" s="3"/>
      <c r="BU119" s="3"/>
      <c r="BV119" s="3"/>
      <c r="BW119" s="3"/>
      <c r="BX119" s="3"/>
      <c r="BY119" s="3"/>
      <c r="BZ119" s="3"/>
      <c r="CA119" s="3"/>
      <c r="CB119" s="3"/>
      <c r="CC119" s="3"/>
      <c r="CD119" s="3"/>
      <c r="CE119" s="3"/>
      <c r="CF119" s="3"/>
      <c r="CG119" s="3"/>
      <c r="CH119" s="3"/>
    </row>
    <row r="120" spans="65:86" x14ac:dyDescent="0.35">
      <c r="BM120" s="3"/>
      <c r="BN120" s="3"/>
      <c r="BO120" s="3"/>
      <c r="BP120" s="3"/>
      <c r="BQ120" s="3"/>
      <c r="BR120" s="3"/>
      <c r="BS120" s="3"/>
      <c r="BT120" s="3"/>
      <c r="BU120" s="3"/>
      <c r="BV120" s="3"/>
      <c r="BW120" s="3"/>
      <c r="BX120" s="3"/>
      <c r="BY120" s="3"/>
      <c r="BZ120" s="3"/>
      <c r="CA120" s="3"/>
      <c r="CB120" s="3"/>
      <c r="CC120" s="3"/>
      <c r="CD120" s="3"/>
      <c r="CE120" s="3"/>
      <c r="CF120" s="3"/>
      <c r="CG120" s="3"/>
      <c r="CH120" s="3"/>
    </row>
    <row r="121" spans="65:86" x14ac:dyDescent="0.35">
      <c r="BM121" s="3"/>
      <c r="BN121" s="3"/>
      <c r="BO121" s="3"/>
      <c r="BP121" s="3"/>
      <c r="BQ121" s="3"/>
      <c r="BR121" s="3"/>
      <c r="BS121" s="3"/>
      <c r="BT121" s="3"/>
      <c r="BU121" s="3"/>
      <c r="BV121" s="3"/>
      <c r="BW121" s="3"/>
      <c r="BX121" s="3"/>
      <c r="BY121" s="3"/>
      <c r="BZ121" s="3"/>
      <c r="CA121" s="3"/>
      <c r="CB121" s="3"/>
      <c r="CC121" s="3"/>
      <c r="CD121" s="3"/>
      <c r="CE121" s="3"/>
      <c r="CF121" s="3"/>
      <c r="CG121" s="3"/>
      <c r="CH121" s="3"/>
    </row>
    <row r="122" spans="65:86" x14ac:dyDescent="0.35">
      <c r="BM122" s="3"/>
      <c r="BN122" s="3"/>
      <c r="BO122" s="3"/>
      <c r="BP122" s="3"/>
      <c r="BQ122" s="3"/>
      <c r="BR122" s="3"/>
      <c r="BS122" s="3"/>
      <c r="BT122" s="3"/>
      <c r="BU122" s="3"/>
      <c r="BV122" s="3"/>
      <c r="BW122" s="3"/>
      <c r="BX122" s="3"/>
      <c r="BY122" s="3"/>
      <c r="BZ122" s="3"/>
      <c r="CA122" s="3"/>
      <c r="CB122" s="3"/>
      <c r="CC122" s="3"/>
      <c r="CD122" s="3"/>
      <c r="CE122" s="3"/>
      <c r="CF122" s="3"/>
      <c r="CG122" s="3"/>
      <c r="CH122" s="3"/>
    </row>
    <row r="123" spans="65:86" x14ac:dyDescent="0.35">
      <c r="BM123" s="3"/>
      <c r="BN123" s="3"/>
      <c r="BO123" s="3"/>
      <c r="BP123" s="3"/>
      <c r="BQ123" s="3"/>
      <c r="BR123" s="3"/>
      <c r="BS123" s="3"/>
      <c r="BT123" s="3"/>
      <c r="BU123" s="3"/>
      <c r="BV123" s="3"/>
      <c r="BW123" s="3"/>
      <c r="BX123" s="3"/>
      <c r="BY123" s="3"/>
      <c r="BZ123" s="3"/>
      <c r="CA123" s="3"/>
      <c r="CB123" s="3"/>
      <c r="CC123" s="3"/>
      <c r="CD123" s="3"/>
      <c r="CE123" s="3"/>
      <c r="CF123" s="3"/>
      <c r="CG123" s="3"/>
      <c r="CH123" s="3"/>
    </row>
    <row r="124" spans="65:86" x14ac:dyDescent="0.35">
      <c r="BM124" s="3"/>
      <c r="BN124" s="3"/>
      <c r="BO124" s="3"/>
      <c r="BP124" s="3"/>
      <c r="BQ124" s="3"/>
      <c r="BR124" s="3"/>
      <c r="BS124" s="3"/>
      <c r="BT124" s="3"/>
      <c r="BU124" s="3"/>
      <c r="BV124" s="3"/>
      <c r="BW124" s="3"/>
      <c r="BX124" s="3"/>
      <c r="BY124" s="3"/>
      <c r="BZ124" s="3"/>
      <c r="CA124" s="3"/>
      <c r="CB124" s="3"/>
      <c r="CC124" s="3"/>
      <c r="CD124" s="3"/>
      <c r="CE124" s="3"/>
      <c r="CF124" s="3"/>
      <c r="CG124" s="3"/>
      <c r="CH124" s="3"/>
    </row>
    <row r="125" spans="65:86" x14ac:dyDescent="0.35">
      <c r="BM125" s="3"/>
      <c r="BN125" s="3"/>
      <c r="BO125" s="3"/>
      <c r="BP125" s="3"/>
      <c r="BQ125" s="3"/>
      <c r="BR125" s="3"/>
      <c r="BS125" s="3"/>
      <c r="BT125" s="3"/>
      <c r="BU125" s="3"/>
      <c r="BV125" s="3"/>
      <c r="BW125" s="3"/>
      <c r="BX125" s="3"/>
      <c r="BY125" s="3"/>
      <c r="BZ125" s="3"/>
      <c r="CA125" s="3"/>
      <c r="CB125" s="3"/>
      <c r="CC125" s="3"/>
      <c r="CD125" s="3"/>
      <c r="CE125" s="3"/>
      <c r="CF125" s="3"/>
      <c r="CG125" s="3"/>
      <c r="CH125" s="3"/>
    </row>
    <row r="126" spans="65:86" x14ac:dyDescent="0.35">
      <c r="BM126" s="3"/>
      <c r="BN126" s="3"/>
      <c r="BO126" s="3"/>
      <c r="BP126" s="3"/>
      <c r="BQ126" s="3"/>
      <c r="BR126" s="3"/>
      <c r="BS126" s="3"/>
      <c r="BT126" s="3"/>
      <c r="BU126" s="3"/>
      <c r="BV126" s="3"/>
      <c r="BW126" s="3"/>
      <c r="BX126" s="3"/>
      <c r="BY126" s="3"/>
      <c r="BZ126" s="3"/>
      <c r="CA126" s="3"/>
      <c r="CB126" s="3"/>
      <c r="CC126" s="3"/>
      <c r="CD126" s="3"/>
      <c r="CE126" s="3"/>
      <c r="CF126" s="3"/>
      <c r="CG126" s="3"/>
      <c r="CH126" s="3"/>
    </row>
    <row r="127" spans="65:86" x14ac:dyDescent="0.35">
      <c r="BM127" s="3"/>
      <c r="BN127" s="3"/>
      <c r="BO127" s="3"/>
      <c r="BP127" s="3"/>
      <c r="BQ127" s="3"/>
      <c r="BR127" s="3"/>
      <c r="BS127" s="3"/>
      <c r="BT127" s="3"/>
      <c r="BU127" s="3"/>
      <c r="BV127" s="3"/>
      <c r="BW127" s="3"/>
      <c r="BX127" s="3"/>
      <c r="BY127" s="3"/>
      <c r="BZ127" s="3"/>
      <c r="CA127" s="3"/>
      <c r="CB127" s="3"/>
      <c r="CC127" s="3"/>
      <c r="CD127" s="3"/>
      <c r="CE127" s="3"/>
      <c r="CF127" s="3"/>
      <c r="CG127" s="3"/>
      <c r="CH127" s="3"/>
    </row>
    <row r="128" spans="65:86" x14ac:dyDescent="0.35">
      <c r="BM128" s="3"/>
      <c r="BN128" s="3"/>
      <c r="BO128" s="3"/>
      <c r="BP128" s="3"/>
      <c r="BQ128" s="3"/>
      <c r="BR128" s="3"/>
      <c r="BS128" s="3"/>
      <c r="BT128" s="3"/>
      <c r="BU128" s="3"/>
      <c r="BV128" s="3"/>
      <c r="BW128" s="3"/>
      <c r="BX128" s="3"/>
      <c r="BY128" s="3"/>
      <c r="BZ128" s="3"/>
      <c r="CA128" s="3"/>
      <c r="CB128" s="3"/>
      <c r="CC128" s="3"/>
      <c r="CD128" s="3"/>
      <c r="CE128" s="3"/>
      <c r="CF128" s="3"/>
      <c r="CG128" s="3"/>
      <c r="CH128" s="3"/>
    </row>
    <row r="129" spans="65:86" x14ac:dyDescent="0.35">
      <c r="BM129" s="3"/>
      <c r="BN129" s="3"/>
      <c r="BO129" s="3"/>
      <c r="BP129" s="3"/>
      <c r="BQ129" s="3"/>
      <c r="BR129" s="3"/>
      <c r="BS129" s="3"/>
      <c r="BT129" s="3"/>
      <c r="BU129" s="3"/>
      <c r="BV129" s="3"/>
      <c r="BW129" s="3"/>
      <c r="BX129" s="3"/>
      <c r="BY129" s="3"/>
      <c r="BZ129" s="3"/>
      <c r="CA129" s="3"/>
      <c r="CB129" s="3"/>
      <c r="CC129" s="3"/>
      <c r="CD129" s="3"/>
      <c r="CE129" s="3"/>
      <c r="CF129" s="3"/>
      <c r="CG129" s="3"/>
      <c r="CH129" s="3"/>
    </row>
    <row r="130" spans="65:86" x14ac:dyDescent="0.35">
      <c r="BM130" s="3"/>
      <c r="BN130" s="3"/>
      <c r="BO130" s="3"/>
      <c r="BP130" s="3"/>
      <c r="BQ130" s="3"/>
      <c r="BR130" s="3"/>
      <c r="BS130" s="3"/>
      <c r="BT130" s="3"/>
      <c r="BU130" s="3"/>
      <c r="BV130" s="3"/>
      <c r="BW130" s="3"/>
      <c r="BX130" s="3"/>
      <c r="BY130" s="3"/>
      <c r="BZ130" s="3"/>
      <c r="CA130" s="3"/>
      <c r="CB130" s="3"/>
      <c r="CC130" s="3"/>
      <c r="CD130" s="3"/>
      <c r="CE130" s="3"/>
      <c r="CF130" s="3"/>
      <c r="CG130" s="3"/>
      <c r="CH130" s="3"/>
    </row>
    <row r="131" spans="65:86" x14ac:dyDescent="0.35">
      <c r="BM131" s="3"/>
      <c r="BN131" s="3"/>
      <c r="BO131" s="3"/>
      <c r="BP131" s="3"/>
      <c r="BQ131" s="3"/>
      <c r="BR131" s="3"/>
      <c r="BS131" s="3"/>
      <c r="BT131" s="3"/>
      <c r="BU131" s="3"/>
      <c r="BV131" s="3"/>
      <c r="BW131" s="3"/>
      <c r="BX131" s="3"/>
      <c r="BY131" s="3"/>
      <c r="BZ131" s="3"/>
      <c r="CA131" s="3"/>
      <c r="CB131" s="3"/>
      <c r="CC131" s="3"/>
      <c r="CD131" s="3"/>
      <c r="CE131" s="3"/>
      <c r="CF131" s="3"/>
      <c r="CG131" s="3"/>
      <c r="CH131" s="3"/>
    </row>
    <row r="132" spans="65:86" x14ac:dyDescent="0.35">
      <c r="BM132" s="3"/>
      <c r="BN132" s="3"/>
      <c r="BO132" s="3"/>
      <c r="BP132" s="3"/>
      <c r="BQ132" s="3"/>
      <c r="BR132" s="3"/>
      <c r="BS132" s="3"/>
      <c r="BT132" s="3"/>
      <c r="BU132" s="3"/>
      <c r="BV132" s="3"/>
      <c r="BW132" s="3"/>
      <c r="BX132" s="3"/>
      <c r="BY132" s="3"/>
      <c r="BZ132" s="3"/>
      <c r="CA132" s="3"/>
      <c r="CB132" s="3"/>
      <c r="CC132" s="3"/>
      <c r="CD132" s="3"/>
      <c r="CE132" s="3"/>
      <c r="CF132" s="3"/>
      <c r="CG132" s="3"/>
      <c r="CH132" s="3"/>
    </row>
    <row r="133" spans="65:86" x14ac:dyDescent="0.35">
      <c r="BM133" s="3"/>
      <c r="BN133" s="3"/>
      <c r="BO133" s="3"/>
      <c r="BP133" s="3"/>
      <c r="BQ133" s="3"/>
      <c r="BR133" s="3"/>
      <c r="BS133" s="3"/>
      <c r="BT133" s="3"/>
      <c r="BU133" s="3"/>
      <c r="BV133" s="3"/>
      <c r="BW133" s="3"/>
      <c r="BX133" s="3"/>
      <c r="BY133" s="3"/>
      <c r="BZ133" s="3"/>
      <c r="CA133" s="3"/>
      <c r="CB133" s="3"/>
      <c r="CC133" s="3"/>
      <c r="CD133" s="3"/>
      <c r="CE133" s="3"/>
      <c r="CF133" s="3"/>
      <c r="CG133" s="3"/>
      <c r="CH133" s="3"/>
    </row>
    <row r="134" spans="65:86" x14ac:dyDescent="0.35">
      <c r="BM134" s="3"/>
      <c r="BN134" s="3"/>
      <c r="BO134" s="3"/>
      <c r="BP134" s="3"/>
      <c r="BQ134" s="3"/>
      <c r="BR134" s="3"/>
      <c r="BS134" s="3"/>
      <c r="BT134" s="3"/>
      <c r="BU134" s="3"/>
      <c r="BV134" s="3"/>
      <c r="BW134" s="3"/>
      <c r="BX134" s="3"/>
      <c r="BY134" s="3"/>
      <c r="BZ134" s="3"/>
      <c r="CA134" s="3"/>
      <c r="CB134" s="3"/>
      <c r="CC134" s="3"/>
      <c r="CD134" s="3"/>
      <c r="CE134" s="3"/>
      <c r="CF134" s="3"/>
      <c r="CG134" s="3"/>
      <c r="CH134" s="3"/>
    </row>
    <row r="135" spans="65:86" x14ac:dyDescent="0.35">
      <c r="BM135" s="3"/>
      <c r="BN135" s="3"/>
      <c r="BO135" s="3"/>
      <c r="BP135" s="3"/>
      <c r="BQ135" s="3"/>
      <c r="BR135" s="3"/>
      <c r="BS135" s="3"/>
      <c r="BT135" s="3"/>
      <c r="BU135" s="3"/>
      <c r="BV135" s="3"/>
      <c r="BW135" s="3"/>
      <c r="BX135" s="3"/>
      <c r="BY135" s="3"/>
      <c r="BZ135" s="3"/>
      <c r="CA135" s="3"/>
      <c r="CB135" s="3"/>
      <c r="CC135" s="3"/>
      <c r="CD135" s="3"/>
      <c r="CE135" s="3"/>
      <c r="CF135" s="3"/>
      <c r="CG135" s="3"/>
      <c r="CH135" s="3"/>
    </row>
    <row r="136" spans="65:86" x14ac:dyDescent="0.35">
      <c r="BM136" s="3"/>
      <c r="BN136" s="3"/>
      <c r="BO136" s="3"/>
      <c r="BP136" s="3"/>
      <c r="BQ136" s="3"/>
      <c r="BR136" s="3"/>
      <c r="BS136" s="3"/>
      <c r="BT136" s="3"/>
      <c r="BU136" s="3"/>
      <c r="BV136" s="3"/>
      <c r="BW136" s="3"/>
      <c r="BX136" s="3"/>
      <c r="BY136" s="3"/>
      <c r="BZ136" s="3"/>
      <c r="CA136" s="3"/>
      <c r="CB136" s="3"/>
      <c r="CC136" s="3"/>
      <c r="CD136" s="3"/>
      <c r="CE136" s="3"/>
      <c r="CF136" s="3"/>
      <c r="CG136" s="3"/>
      <c r="CH136" s="3"/>
    </row>
    <row r="137" spans="65:86" x14ac:dyDescent="0.35">
      <c r="BM137" s="3"/>
      <c r="BN137" s="3"/>
      <c r="BO137" s="3"/>
      <c r="BP137" s="3"/>
      <c r="BQ137" s="3"/>
      <c r="BR137" s="3"/>
      <c r="BS137" s="3"/>
      <c r="BT137" s="3"/>
      <c r="BU137" s="3"/>
      <c r="BV137" s="3"/>
      <c r="BW137" s="3"/>
      <c r="BX137" s="3"/>
      <c r="BY137" s="3"/>
      <c r="BZ137" s="3"/>
      <c r="CA137" s="3"/>
      <c r="CB137" s="3"/>
      <c r="CC137" s="3"/>
      <c r="CD137" s="3"/>
      <c r="CE137" s="3"/>
      <c r="CF137" s="3"/>
      <c r="CG137" s="3"/>
      <c r="CH137" s="3"/>
    </row>
    <row r="138" spans="65:86" x14ac:dyDescent="0.35">
      <c r="BM138" s="3"/>
      <c r="BN138" s="3"/>
      <c r="BO138" s="3"/>
      <c r="BP138" s="3"/>
      <c r="BQ138" s="3"/>
      <c r="BR138" s="3"/>
      <c r="BS138" s="3"/>
      <c r="BT138" s="3"/>
      <c r="BU138" s="3"/>
      <c r="BV138" s="3"/>
      <c r="BW138" s="3"/>
      <c r="BX138" s="3"/>
      <c r="BY138" s="3"/>
      <c r="BZ138" s="3"/>
      <c r="CA138" s="3"/>
      <c r="CB138" s="3"/>
      <c r="CC138" s="3"/>
      <c r="CD138" s="3"/>
      <c r="CE138" s="3"/>
      <c r="CF138" s="3"/>
      <c r="CG138" s="3"/>
      <c r="CH138" s="3"/>
    </row>
    <row r="139" spans="65:86" x14ac:dyDescent="0.35">
      <c r="BM139" s="3"/>
      <c r="BN139" s="3"/>
      <c r="BO139" s="3"/>
      <c r="BP139" s="3"/>
      <c r="BQ139" s="3"/>
      <c r="BR139" s="3"/>
      <c r="BS139" s="3"/>
      <c r="BT139" s="3"/>
      <c r="BU139" s="3"/>
      <c r="BV139" s="3"/>
      <c r="BW139" s="3"/>
      <c r="BX139" s="3"/>
      <c r="BY139" s="3"/>
      <c r="BZ139" s="3"/>
      <c r="CA139" s="3"/>
      <c r="CB139" s="3"/>
      <c r="CC139" s="3"/>
      <c r="CD139" s="3"/>
      <c r="CE139" s="3"/>
      <c r="CF139" s="3"/>
      <c r="CG139" s="3"/>
      <c r="CH139" s="3"/>
    </row>
    <row r="140" spans="65:86" x14ac:dyDescent="0.35">
      <c r="BM140" s="3"/>
      <c r="BN140" s="3"/>
      <c r="BO140" s="3"/>
      <c r="BP140" s="3"/>
      <c r="BQ140" s="3"/>
      <c r="BR140" s="3"/>
      <c r="BS140" s="3"/>
      <c r="BT140" s="3"/>
      <c r="BU140" s="3"/>
      <c r="BV140" s="3"/>
      <c r="BW140" s="3"/>
      <c r="BX140" s="3"/>
      <c r="BY140" s="3"/>
      <c r="BZ140" s="3"/>
      <c r="CA140" s="3"/>
      <c r="CB140" s="3"/>
      <c r="CC140" s="3"/>
      <c r="CD140" s="3"/>
      <c r="CE140" s="3"/>
      <c r="CF140" s="3"/>
      <c r="CG140" s="3"/>
      <c r="CH140" s="3"/>
    </row>
    <row r="141" spans="65:86" x14ac:dyDescent="0.35">
      <c r="BM141" s="3"/>
      <c r="BN141" s="3"/>
      <c r="BO141" s="3"/>
      <c r="BP141" s="3"/>
      <c r="BQ141" s="3"/>
      <c r="BR141" s="3"/>
      <c r="BS141" s="3"/>
      <c r="BT141" s="3"/>
      <c r="BU141" s="3"/>
      <c r="BV141" s="3"/>
      <c r="BW141" s="3"/>
      <c r="BX141" s="3"/>
      <c r="BY141" s="3"/>
      <c r="BZ141" s="3"/>
      <c r="CA141" s="3"/>
      <c r="CB141" s="3"/>
      <c r="CC141" s="3"/>
      <c r="CD141" s="3"/>
      <c r="CE141" s="3"/>
      <c r="CF141" s="3"/>
      <c r="CG141" s="3"/>
      <c r="CH141" s="3"/>
    </row>
    <row r="142" spans="65:86" x14ac:dyDescent="0.35">
      <c r="BM142" s="3"/>
      <c r="BN142" s="3"/>
      <c r="BO142" s="3"/>
      <c r="BP142" s="3"/>
      <c r="BQ142" s="3"/>
      <c r="BR142" s="3"/>
      <c r="BS142" s="3"/>
      <c r="BT142" s="3"/>
      <c r="BU142" s="3"/>
      <c r="BV142" s="3"/>
      <c r="BW142" s="3"/>
      <c r="BX142" s="3"/>
      <c r="BY142" s="3"/>
      <c r="BZ142" s="3"/>
      <c r="CA142" s="3"/>
      <c r="CB142" s="3"/>
      <c r="CC142" s="3"/>
      <c r="CD142" s="3"/>
      <c r="CE142" s="3"/>
      <c r="CF142" s="3"/>
      <c r="CG142" s="3"/>
      <c r="CH142" s="3"/>
    </row>
    <row r="143" spans="65:86" x14ac:dyDescent="0.35">
      <c r="BM143" s="3"/>
      <c r="BN143" s="3"/>
      <c r="BO143" s="3"/>
      <c r="BP143" s="3"/>
      <c r="BQ143" s="3"/>
      <c r="BR143" s="3"/>
      <c r="BS143" s="3"/>
      <c r="BT143" s="3"/>
      <c r="BU143" s="3"/>
      <c r="BV143" s="3"/>
      <c r="BW143" s="3"/>
      <c r="BX143" s="3"/>
      <c r="BY143" s="3"/>
      <c r="BZ143" s="3"/>
      <c r="CA143" s="3"/>
      <c r="CB143" s="3"/>
      <c r="CC143" s="3"/>
      <c r="CD143" s="3"/>
      <c r="CE143" s="3"/>
      <c r="CF143" s="3"/>
      <c r="CG143" s="3"/>
      <c r="CH143" s="3"/>
    </row>
    <row r="144" spans="65:86" x14ac:dyDescent="0.35">
      <c r="BM144" s="3"/>
      <c r="BN144" s="3"/>
      <c r="BO144" s="3"/>
      <c r="BP144" s="3"/>
      <c r="BQ144" s="3"/>
      <c r="BR144" s="3"/>
      <c r="BS144" s="3"/>
      <c r="BT144" s="3"/>
      <c r="BU144" s="3"/>
      <c r="BV144" s="3"/>
      <c r="BW144" s="3"/>
      <c r="BX144" s="3"/>
      <c r="BY144" s="3"/>
      <c r="BZ144" s="3"/>
      <c r="CA144" s="3"/>
      <c r="CB144" s="3"/>
      <c r="CC144" s="3"/>
      <c r="CD144" s="3"/>
      <c r="CE144" s="3"/>
      <c r="CF144" s="3"/>
      <c r="CG144" s="3"/>
      <c r="CH144" s="3"/>
    </row>
    <row r="145" spans="65:86" x14ac:dyDescent="0.35">
      <c r="BM145" s="3"/>
      <c r="BN145" s="3"/>
      <c r="BO145" s="3"/>
      <c r="BP145" s="3"/>
      <c r="BQ145" s="3"/>
      <c r="BR145" s="3"/>
      <c r="BS145" s="3"/>
      <c r="BT145" s="3"/>
      <c r="BU145" s="3"/>
      <c r="BV145" s="3"/>
      <c r="BW145" s="3"/>
      <c r="BX145" s="3"/>
      <c r="BY145" s="3"/>
      <c r="BZ145" s="3"/>
      <c r="CA145" s="3"/>
      <c r="CB145" s="3"/>
      <c r="CC145" s="3"/>
      <c r="CD145" s="3"/>
      <c r="CE145" s="3"/>
      <c r="CF145" s="3"/>
      <c r="CG145" s="3"/>
      <c r="CH145" s="3"/>
    </row>
    <row r="146" spans="65:86" x14ac:dyDescent="0.35">
      <c r="BM146" s="3"/>
      <c r="BN146" s="3"/>
      <c r="BO146" s="3"/>
      <c r="BP146" s="3"/>
      <c r="BQ146" s="3"/>
      <c r="BR146" s="3"/>
      <c r="BS146" s="3"/>
      <c r="BT146" s="3"/>
      <c r="BU146" s="3"/>
      <c r="BV146" s="3"/>
      <c r="BW146" s="3"/>
      <c r="BX146" s="3"/>
      <c r="BY146" s="3"/>
      <c r="BZ146" s="3"/>
      <c r="CA146" s="3"/>
      <c r="CB146" s="3"/>
      <c r="CC146" s="3"/>
      <c r="CD146" s="3"/>
      <c r="CE146" s="3"/>
      <c r="CF146" s="3"/>
      <c r="CG146" s="3"/>
      <c r="CH146" s="3"/>
    </row>
    <row r="147" spans="65:86" x14ac:dyDescent="0.35">
      <c r="BM147" s="3"/>
      <c r="BN147" s="3"/>
      <c r="BO147" s="3"/>
      <c r="BP147" s="3"/>
      <c r="BQ147" s="3"/>
      <c r="BR147" s="3"/>
      <c r="BS147" s="3"/>
      <c r="BT147" s="3"/>
      <c r="BU147" s="3"/>
      <c r="BV147" s="3"/>
      <c r="BW147" s="3"/>
      <c r="BX147" s="3"/>
      <c r="BY147" s="3"/>
      <c r="BZ147" s="3"/>
      <c r="CA147" s="3"/>
      <c r="CB147" s="3"/>
      <c r="CC147" s="3"/>
      <c r="CD147" s="3"/>
      <c r="CE147" s="3"/>
      <c r="CF147" s="3"/>
      <c r="CG147" s="3"/>
      <c r="CH147" s="3"/>
    </row>
    <row r="148" spans="65:86" x14ac:dyDescent="0.35">
      <c r="BM148" s="3"/>
      <c r="BN148" s="3"/>
      <c r="BO148" s="3"/>
      <c r="BP148" s="3"/>
      <c r="BQ148" s="3"/>
      <c r="BR148" s="3"/>
      <c r="BS148" s="3"/>
      <c r="BT148" s="3"/>
      <c r="BU148" s="3"/>
      <c r="BV148" s="3"/>
      <c r="BW148" s="3"/>
      <c r="BX148" s="3"/>
      <c r="BY148" s="3"/>
      <c r="BZ148" s="3"/>
      <c r="CA148" s="3"/>
      <c r="CB148" s="3"/>
      <c r="CC148" s="3"/>
      <c r="CD148" s="3"/>
      <c r="CE148" s="3"/>
      <c r="CF148" s="3"/>
      <c r="CG148" s="3"/>
      <c r="CH148" s="3"/>
    </row>
  </sheetData>
  <sheetProtection algorithmName="SHA-512" hashValue="AGQFvAbvUYyXtbTiOK7Wiu3sDRZ64/Oju9EQIW6cSSCc8YmSWM2Kcrd1CfJ9fwvTl2p952G19+4SK0ItUgCJaw==" saltValue="lH5KO/KNdby9QrR9dE8WTg==" spinCount="100000" sheet="1" objects="1" scenarios="1"/>
  <sortState xmlns:xlrd2="http://schemas.microsoft.com/office/spreadsheetml/2017/richdata2" columnSort="1" ref="C3:BM66">
    <sortCondition ref="C3:BM3"/>
  </sortState>
  <mergeCells count="4">
    <mergeCell ref="A78:J79"/>
    <mergeCell ref="B84:C84"/>
    <mergeCell ref="B86:I86"/>
    <mergeCell ref="B87:I93"/>
  </mergeCells>
  <pageMargins left="0.75" right="0.75" top="1" bottom="1" header="0.5" footer="0.5"/>
  <pageSetup paperSize="3" scale="2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542925</xdr:colOff>
                    <xdr:row>80</xdr:row>
                    <xdr:rowOff>142875</xdr:rowOff>
                  </from>
                  <to>
                    <xdr:col>1</xdr:col>
                    <xdr:colOff>2390775</xdr:colOff>
                    <xdr:row>81</xdr:row>
                    <xdr:rowOff>57150</xdr:rowOff>
                  </to>
                </anchor>
              </controlPr>
            </control>
          </mc:Choice>
        </mc:AlternateContent>
        <mc:AlternateContent xmlns:mc="http://schemas.openxmlformats.org/markup-compatibility/2006">
          <mc:Choice Requires="x14">
            <control shapeId="2050" r:id="rId5" name="Drop Down 2">
              <controlPr locked="0" defaultSize="0" autoLine="0" autoPict="0">
                <anchor moveWithCells="1">
                  <from>
                    <xdr:col>3</xdr:col>
                    <xdr:colOff>133350</xdr:colOff>
                    <xdr:row>80</xdr:row>
                    <xdr:rowOff>142875</xdr:rowOff>
                  </from>
                  <to>
                    <xdr:col>6</xdr:col>
                    <xdr:colOff>85725</xdr:colOff>
                    <xdr:row>81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67"/>
  <sheetViews>
    <sheetView topLeftCell="A19" workbookViewId="0">
      <selection activeCell="E56" sqref="E56"/>
    </sheetView>
  </sheetViews>
  <sheetFormatPr defaultRowHeight="15" x14ac:dyDescent="0.25"/>
  <sheetData>
    <row r="2" spans="1:1" x14ac:dyDescent="0.25">
      <c r="A2" t="s">
        <v>522</v>
      </c>
    </row>
    <row r="3" spans="1:1" x14ac:dyDescent="0.25">
      <c r="A3" t="s">
        <v>523</v>
      </c>
    </row>
    <row r="4" spans="1:1" x14ac:dyDescent="0.25">
      <c r="A4" t="s">
        <v>524</v>
      </c>
    </row>
    <row r="5" spans="1:1" x14ac:dyDescent="0.25">
      <c r="A5" t="s">
        <v>525</v>
      </c>
    </row>
    <row r="6" spans="1:1" x14ac:dyDescent="0.25">
      <c r="A6" t="s">
        <v>526</v>
      </c>
    </row>
    <row r="7" spans="1:1" x14ac:dyDescent="0.25">
      <c r="A7" t="s">
        <v>527</v>
      </c>
    </row>
    <row r="8" spans="1:1" x14ac:dyDescent="0.25">
      <c r="A8" t="s">
        <v>528</v>
      </c>
    </row>
    <row r="9" spans="1:1" x14ac:dyDescent="0.25">
      <c r="A9" t="s">
        <v>500</v>
      </c>
    </row>
    <row r="10" spans="1:1" x14ac:dyDescent="0.25">
      <c r="A10" t="s">
        <v>529</v>
      </c>
    </row>
    <row r="11" spans="1:1" x14ac:dyDescent="0.25">
      <c r="A11" t="s">
        <v>530</v>
      </c>
    </row>
    <row r="12" spans="1:1" x14ac:dyDescent="0.25">
      <c r="A12" t="s">
        <v>531</v>
      </c>
    </row>
    <row r="13" spans="1:1" x14ac:dyDescent="0.25">
      <c r="A13" t="s">
        <v>532</v>
      </c>
    </row>
    <row r="16" spans="1:1" x14ac:dyDescent="0.25">
      <c r="A16">
        <v>1</v>
      </c>
    </row>
    <row r="17" spans="1:1" x14ac:dyDescent="0.25">
      <c r="A17">
        <v>2</v>
      </c>
    </row>
    <row r="18" spans="1:1" x14ac:dyDescent="0.25">
      <c r="A18">
        <v>3</v>
      </c>
    </row>
    <row r="19" spans="1:1" x14ac:dyDescent="0.25">
      <c r="A19">
        <v>4</v>
      </c>
    </row>
    <row r="20" spans="1:1" x14ac:dyDescent="0.25">
      <c r="A20">
        <v>5</v>
      </c>
    </row>
    <row r="21" spans="1:1" x14ac:dyDescent="0.25">
      <c r="A21">
        <v>6</v>
      </c>
    </row>
    <row r="22" spans="1:1" x14ac:dyDescent="0.25">
      <c r="A22">
        <v>7</v>
      </c>
    </row>
    <row r="23" spans="1:1" x14ac:dyDescent="0.25">
      <c r="A23">
        <v>8</v>
      </c>
    </row>
    <row r="24" spans="1:1" x14ac:dyDescent="0.25">
      <c r="A24">
        <v>9</v>
      </c>
    </row>
    <row r="25" spans="1:1" x14ac:dyDescent="0.25">
      <c r="A25">
        <v>10</v>
      </c>
    </row>
    <row r="26" spans="1:1" x14ac:dyDescent="0.25">
      <c r="A26">
        <v>11</v>
      </c>
    </row>
    <row r="27" spans="1:1" x14ac:dyDescent="0.25">
      <c r="A27">
        <v>12</v>
      </c>
    </row>
    <row r="28" spans="1:1" x14ac:dyDescent="0.25">
      <c r="A28">
        <v>13</v>
      </c>
    </row>
    <row r="29" spans="1:1" x14ac:dyDescent="0.25">
      <c r="A29">
        <v>14</v>
      </c>
    </row>
    <row r="30" spans="1:1" x14ac:dyDescent="0.25">
      <c r="A30">
        <v>15</v>
      </c>
    </row>
    <row r="31" spans="1:1" x14ac:dyDescent="0.25">
      <c r="A31">
        <v>16</v>
      </c>
    </row>
    <row r="32" spans="1:1" x14ac:dyDescent="0.25">
      <c r="A32">
        <v>17</v>
      </c>
    </row>
    <row r="33" spans="1:1" x14ac:dyDescent="0.25">
      <c r="A33">
        <v>18</v>
      </c>
    </row>
    <row r="34" spans="1:1" x14ac:dyDescent="0.25">
      <c r="A34">
        <v>19</v>
      </c>
    </row>
    <row r="35" spans="1:1" x14ac:dyDescent="0.25">
      <c r="A35">
        <v>20</v>
      </c>
    </row>
    <row r="36" spans="1:1" x14ac:dyDescent="0.25">
      <c r="A36">
        <v>21</v>
      </c>
    </row>
    <row r="37" spans="1:1" x14ac:dyDescent="0.25">
      <c r="A37">
        <v>22</v>
      </c>
    </row>
    <row r="38" spans="1:1" x14ac:dyDescent="0.25">
      <c r="A38">
        <v>23</v>
      </c>
    </row>
    <row r="39" spans="1:1" x14ac:dyDescent="0.25">
      <c r="A39">
        <v>24</v>
      </c>
    </row>
    <row r="40" spans="1:1" x14ac:dyDescent="0.25">
      <c r="A40">
        <v>25</v>
      </c>
    </row>
    <row r="41" spans="1:1" x14ac:dyDescent="0.25">
      <c r="A41">
        <v>26</v>
      </c>
    </row>
    <row r="42" spans="1:1" x14ac:dyDescent="0.25">
      <c r="A42">
        <v>27</v>
      </c>
    </row>
    <row r="43" spans="1:1" x14ac:dyDescent="0.25">
      <c r="A43">
        <v>28</v>
      </c>
    </row>
    <row r="44" spans="1:1" x14ac:dyDescent="0.25">
      <c r="A44">
        <v>29</v>
      </c>
    </row>
    <row r="45" spans="1:1" x14ac:dyDescent="0.25">
      <c r="A45">
        <v>30</v>
      </c>
    </row>
    <row r="46" spans="1:1" x14ac:dyDescent="0.25">
      <c r="A46">
        <v>31</v>
      </c>
    </row>
    <row r="61" spans="1:1" x14ac:dyDescent="0.25">
      <c r="A61">
        <v>2025</v>
      </c>
    </row>
    <row r="62" spans="1:1" x14ac:dyDescent="0.25">
      <c r="A62">
        <v>2026</v>
      </c>
    </row>
    <row r="63" spans="1:1" x14ac:dyDescent="0.25">
      <c r="A63">
        <v>2027</v>
      </c>
    </row>
    <row r="64" spans="1:1" x14ac:dyDescent="0.25">
      <c r="A64">
        <v>2028</v>
      </c>
    </row>
    <row r="65" spans="1:1" x14ac:dyDescent="0.25">
      <c r="A65">
        <v>2029</v>
      </c>
    </row>
    <row r="66" spans="1:1" x14ac:dyDescent="0.25">
      <c r="A66">
        <v>2030</v>
      </c>
    </row>
    <row r="67" spans="1:1" x14ac:dyDescent="0.25">
      <c r="A67">
        <v>2031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Expense Reimbursement</vt:lpstr>
      <vt:lpstr>School Distance Calculator</vt:lpstr>
      <vt:lpstr>Dates</vt:lpstr>
      <vt:lpstr>Day</vt:lpstr>
      <vt:lpstr>'School Distance Calculator'!location</vt:lpstr>
      <vt:lpstr>Month</vt:lpstr>
      <vt:lpstr>'Expense Reimbursement'!Print_Area</vt:lpstr>
      <vt:lpstr>Year</vt:lpstr>
    </vt:vector>
  </TitlesOfParts>
  <Company>Wateloo Catholic District Shool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Adie Dire</dc:creator>
  <cp:lastModifiedBy>Laura Isaac</cp:lastModifiedBy>
  <cp:lastPrinted>2023-01-04T16:23:46Z</cp:lastPrinted>
  <dcterms:created xsi:type="dcterms:W3CDTF">2019-04-01T17:41:55Z</dcterms:created>
  <dcterms:modified xsi:type="dcterms:W3CDTF">2026-01-15T17:14:36Z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4105</vt:lpwstr>
  </property>
</Properties>
</file>